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45" windowWidth="18975" windowHeight="11955"/>
  </bookViews>
  <sheets>
    <sheet name="Φύλλο1" sheetId="1" r:id="rId1"/>
  </sheets>
  <calcPr calcId="145621"/>
</workbook>
</file>

<file path=xl/calcChain.xml><?xml version="1.0" encoding="utf-8"?>
<calcChain xmlns="http://schemas.openxmlformats.org/spreadsheetml/2006/main">
  <c r="AB4" i="1" l="1"/>
  <c r="Q4" i="1" l="1"/>
  <c r="S4" i="1"/>
  <c r="U4" i="1"/>
  <c r="W4" i="1"/>
  <c r="AA4" i="1"/>
  <c r="P4" i="1"/>
  <c r="R4" i="1"/>
  <c r="T4" i="1"/>
  <c r="V4" i="1"/>
  <c r="Y4" i="1"/>
  <c r="X4" i="1"/>
  <c r="Z4" i="1"/>
</calcChain>
</file>

<file path=xl/sharedStrings.xml><?xml version="1.0" encoding="utf-8"?>
<sst xmlns="http://schemas.openxmlformats.org/spreadsheetml/2006/main" count="1131" uniqueCount="579">
  <si>
    <t>Σχολή</t>
  </si>
  <si>
    <t>Ίδρ.</t>
  </si>
  <si>
    <t>Βάση 2000</t>
  </si>
  <si>
    <t>Βάση 2001</t>
  </si>
  <si>
    <t>Βάση 2002</t>
  </si>
  <si>
    <t>Βάση 2003</t>
  </si>
  <si>
    <t>Βάση 2004</t>
  </si>
  <si>
    <t>Βάση 2005</t>
  </si>
  <si>
    <t>Βάση 2006</t>
  </si>
  <si>
    <t>Βάση 2007</t>
  </si>
  <si>
    <t>Βάση 2008</t>
  </si>
  <si>
    <t>Βάση 2009</t>
  </si>
  <si>
    <t>Βάση 2010</t>
  </si>
  <si>
    <t>ΑΓΓΛΙΚΗΣ ΓΛΩΣΣΑΣ ΚΑΙ ΦΙΛΟΛΟΓΙΑΣ ΑΘΗΝΑΣ</t>
  </si>
  <si>
    <t>ΑΕΙ</t>
  </si>
  <si>
    <t>ΑΓΓΛΙΚΗΣ ΓΛΩΣΣΑΣ ΚΑΙ ΦΙΛΟΛΟΓΙΑΣ ΘΕΣ/ΝΙΚΗΣ</t>
  </si>
  <si>
    <t>ΑΓΡΟΝΟΜΩΝ &amp; ΤΟΠΟΓΡΑΦΩΝ ΜΗΧΑΝΙΚΩΝ ΕΜΠ</t>
  </si>
  <si>
    <t>ΑΓΡΟΝΟΜΩΝ &amp; ΤΟΠΟΓΡΑΦΩΝ ΜΗΧΑΝΙΚΩΝ ΘΕΣ/ΝΙΚΗΣ</t>
  </si>
  <si>
    <t>ΑΓΡΟΤΙΚΗΣ ΑΝΑΠΤΥΞΗΣ ΘΡΑΚΗΣ (ΟΡΕΣΤΙΑΔΑ)</t>
  </si>
  <si>
    <t>ΑΓΡΟΤΙΚΗΣ ΟΙΚΟΝΟΜΙΑΣ &amp; ΑΝΑΠΤΥΞΗΣ ΓΕΩΠΟΝΙΚΟΥ ΠΑΝ. ΑΘΗΝΑΣ</t>
  </si>
  <si>
    <t>ΑΙΣΘΗΤΙΚΗΣ &amp; ΚΟΣΜΗΤΟΛΟΓΙΑΣ ΤΕΙ ΑΘΗΝΑΣ</t>
  </si>
  <si>
    <t>ΤΕΙ</t>
  </si>
  <si>
    <t>ΑΙΣΘΗΤΙΚΗΣ &amp; ΚΟΣΜΗΤΟΛΟΓΙΑΣ ΤΕΙ ΘΕΣ/ΝΙΚΗΣ</t>
  </si>
  <si>
    <t>ΑΝΑΚΑΙΝΙΣΗΣ ΚΑΙ ΑΠΟΚΑΤΑΣΤΑΣΗΣ ΚΤΙΡΙΩΝ ΤΕΙ ΠΑΤΡΑΣ</t>
  </si>
  <si>
    <t>ΑΝΘΟΚΟΜΙΑΣ - ΑΡΧΙΤΕΚΤΟΝΙΚΗΣ ΤΟΠΙΟΥ ΤΕΙ ΗΠΕΙΡΟΥ (ΑΡΤΑ)</t>
  </si>
  <si>
    <t>ΑΞΙΟΠΟΙΗΣΗΣ ΦΥΣΙΚΩΝ ΠΟΡΩΝ ΚΑΙ ΓΕΩΡΓΙΚΗΣ ΜΗΧΑΝΙΚΗΣ ΓΕΩΠΟΝΙΚΟΥ ΠΑΝ. ΑΘΗΝΑΣ</t>
  </si>
  <si>
    <t>ΑΞΙΩΜΑΤΙΚΩΝ ΕΛΛΗΝΙΚΗΣ ΑΣΤΥΝΟΜΙΑΣ (ΑΣΤΥΝΟΜΙΚΟΙ) ΕΙΔ.ΚΑΤ ΠΟΛΥΤΕΚ.(10%)</t>
  </si>
  <si>
    <t>ΣΤΡΑΤ</t>
  </si>
  <si>
    <t>ΑΞΙΩΜΑΤΙΚΩΝ ΕΛΛΗΝΙΚΗΣ ΑΣΤΥΝΟΜΙΑΣ (ΑΣΤΥΝΟΜΙΚΟΙ) ΕΙΔ.ΚΑΤ ΤΡΙΤΕΚΝ.(4%)</t>
  </si>
  <si>
    <t>ΑΞΙΩΜΑΤΙΚΩΝ ΕΛΛΗΝΙΚΗΣ ΑΣΤΥΝΟΜΙΑΣ (ΑΣΤΥΝΟΜΙΚΟΙ) ΓΕΝ.ΣΕΙΡΑ</t>
  </si>
  <si>
    <t>ΑΞΙΩΜΑΤΙΚΩΝ ΕΛΛΗΝΙΚΗΣ ΑΣΤΥΝΟΜΙΑΣ ΓΕΝ.ΣΕΙΡΑ</t>
  </si>
  <si>
    <t>ΑΞΙΩΜΑΤΙΚΩΝ ΕΛΛΗΝΙΚΗΣ ΑΣΤΥΝΟΜΙΑΣ ΕΙΔ.ΚΑΤ ΠΟΛΥΤΕΚ.(10%)</t>
  </si>
  <si>
    <t>ΑΞΙΩΜΑΤΙΚΩΝ ΕΛΛΗΝΙΚΗΣ ΑΣΤΥΝΟΜΙΑΣ ΕΙΔ.ΚΑΤ ΤΡΙΤΕΚΝ.(4%)</t>
  </si>
  <si>
    <t>ΑΞΙΩΜΑΤΙΚΩΝ ΝΟΣΗΛ.(ΣΑΝ) ΕΙΔ.ΚΑΤ3648/α</t>
  </si>
  <si>
    <t>ΑΞΙΩΜΑΤΙΚΩΝ ΝΟΣΗΛΕΥΤΙΚΗΣ (ΣΑΝ) ΓΕΝ.ΣΕΙΡΑ</t>
  </si>
  <si>
    <t>ΑΡΧΕΙΟΝΟΜΙΑΣ &amp; ΒΙΒΛΙΟΘΗΚΟΝΟΜΙΑΣ ΙΟΝΙΟΥ (ΚΕΡΚΥΡΑ)</t>
  </si>
  <si>
    <t>ΑΡΧΙΤΕΚΤΟΝΙΚΗΣ ΤΟΠΙΟΥ ΤΕΙ ΚΑΒΑΛΑΣ (ΔΡΑΜΑ)</t>
  </si>
  <si>
    <t>ΑΡΧΙΤΕΚΤΟΝΩΝ ΜΗΧΑΝΙΚΩΝ ΕΜΠ</t>
  </si>
  <si>
    <t>ΑΡΧΙΤΕΚΤΟΝΩΝ ΜΗΧΑΝΙΚΩΝ ΘΕΣ/ΝΙΚΗΣ</t>
  </si>
  <si>
    <t>ΑΡΧΙΤΕΚΤΟΝΩΝ ΜΗΧΑΝΙΚΩΝ ΘΕΣΣΑΛΙΑΣ (ΒΟΛΟΣ)</t>
  </si>
  <si>
    <t>ΑΡΧΙΤΕΚΤΟΝΩΝ ΜΗΧΑΝΙΚΩΝ ΘΡΑΚΗΣ (ΞΑΝΘΗ)</t>
  </si>
  <si>
    <t>ΑΡΧΙΤΕΚΤΟΝΩΝ ΜΗΧΑΝΙΚΩΝ ΠΑΤΡΑΣ</t>
  </si>
  <si>
    <t>ΑΡΧΙΤΕΚΤΟΝΩΝ ΜΗΧΑΝΙΚΩΝ ΠΟΛΥΤΕΧΝΕΙΟ ΚΡΗΤΗΣ (ΧΑΝΙΑ)</t>
  </si>
  <si>
    <t>ΑΣΤΥΦΥΛΑΚΩΝ ΓΕΝ.ΣΕΙΡΑ</t>
  </si>
  <si>
    <t>ΑΣΤΥΦΥΛΑΚΩΝ ΕΙΔ.ΚΑΤ ΠΟΛΥΤΕΚ.(10%)</t>
  </si>
  <si>
    <t>ΑΣΤΥΦΥΛΑΚΩΝ ΕΙΔ.ΚΑΤ ΤΡΙΤΕΚΝ.(4%)</t>
  </si>
  <si>
    <t>ΑΥΤΟΜΑΤΙΣΜΟΥ TEI ΜΕΣΟΛΟΓΓΙΟΥ</t>
  </si>
  <si>
    <t>ΑΥΤΟΜΑΤΙΣΜΟΥ ΤΕΙ ΘΕΣ/ΝΙΚΗΣ</t>
  </si>
  <si>
    <t>ΑΥΤΟΜΑΤΙΣΜΟΥ ΤΕΙ ΠΕΙΡΑΙΑ</t>
  </si>
  <si>
    <t>ΑΥΤΟΜΑΤΙΣΜΟΥ ΤΕΙ ΧΑΛΚΙΔΑΣ</t>
  </si>
  <si>
    <t>ΒΑΛΚΑΝΙΚΩΝ ΣΠΟΥΔΩΝ ΔΥΤ.ΜΑΚΕΔΟΝΙΑΣ (ΦΛΩΡΙΝΑ)</t>
  </si>
  <si>
    <t>ΒΑΛΚΑΝΙΚΩΝ, ΣΛΑΒΙΚΩΝ &amp; ΑΝΑΤΟΛΙΚΩΝ ΣΠΟΥΔΩΝ ΜΑΚΕΔΟΝΙΑΣ (ΘΕΣ/ΝΙΚΗ)</t>
  </si>
  <si>
    <t>ΒΙΒΛΙΟΘΗΚΟΝΟΜΙΑΣ &amp; ΣΥΣΤΗΜΑΤΩΝ ΠΛΗΡΟΦΟΡΗΣΗΣ ΤΕΙ ΑΘΗΝΑΣ</t>
  </si>
  <si>
    <t>ΒΙΒΛΙΟΘΗΚΟΝΟΜΙΑΣ &amp; ΣΥΣΤΗΜΑΤΩΝ ΠΛΗΡΟΦΟΡΗΣΗΣ ΤΕΙ ΘΕΣ/ΝΙΚΗΣ</t>
  </si>
  <si>
    <t>ΒΙΟΛΟΓΙΑΣ ΑΘΗΝΑΣ</t>
  </si>
  <si>
    <t>ΒΙΟΛΟΓΙΑΣ ΘΕΣ/ΝΙΚΗΣ</t>
  </si>
  <si>
    <t>ΒΙΟΛΟΓΙΑΣ ΚΡΗΤΗΣ (ΗΡΑΚΛΕΙΟ)</t>
  </si>
  <si>
    <t>ΒΙΟΛΟΓΙΑΣ ΠΑΤΡΑΣ</t>
  </si>
  <si>
    <t>ΒΙΟΛΟΓΙΚΗΣ ΓΕΩΡΓΙΑΣ ΤΕΙ ΙΟΝΙΩΝ ΝΗΣΩΝ (ΑΡΓΟΣΤΟΛΙ)</t>
  </si>
  <si>
    <t>ΒΙΟΛΟΓΙΚΩΝ ΕΦΑΡΜΟΓΩΝ &amp; ΤΕΧΝΟΛΟΓΙΩΝ ΙΩΑΝΝΙΝΩΝ</t>
  </si>
  <si>
    <t>ΒΙΟΜΗΧΑΝΙΚΗ ΠΛΗΡΟΦΟΡΙΚΗ ΤΕΙ ΚΑΒΑΛΑΣ</t>
  </si>
  <si>
    <t>ΒΙΟΜΗΧΑΝΙΚΗΣ ΔΙΟΙΚΗΣΗΣ &amp; ΤΕΧΝΟΛΟΓΙΑΣ ΠΕΙΡΑΙΑ</t>
  </si>
  <si>
    <t>ΒΙΟΜΗΧΑΝΙΚΟΥ ΣΧΕΔΙΑΣΜΟΥ ΤΕΙ ΔΥΤ. ΜΑΚΕΔΟΝΙΑΣ (ΚΟΖΑΝΗ)</t>
  </si>
  <si>
    <t>ΒΙΟΧΗΜΕΙΑΣ &amp; ΒΙΟΤΕΧΝΟΛΟΓΙΑΣ ΘΕΣΣΑΛΙΑΣ (ΛΑΡΙΣΑ)</t>
  </si>
  <si>
    <t>ΒΡΕΦΟΝΗΠΙΟΚΟΜΙΑΣ ΤΕΙ ΑΘΗΝΑΣ</t>
  </si>
  <si>
    <t>ΒΡΕΦΟΝΗΠΙΟΚΟΜΙΑΣ ΤΕΙ ΗΠΕΙΡΟΥ (ΙΩΑΝΝΙΝΑ)</t>
  </si>
  <si>
    <t>ΒΡΕΦΟΝΗΠΙΟΚΟΜΙΑΣ ΤΕΙ ΘΕΣ/ΝΙΚΗΣ</t>
  </si>
  <si>
    <t>ΓΑΛΛΙΚΗΣ ΓΛΩΣΣΑΣ ΚΑΙ ΦΙΛΟΛΟΓΙΑΣ ΑΘΗΝΑΣ</t>
  </si>
  <si>
    <t>ΓΕΡΜΑΝΙΚΗΣ ΓΛΩΣΣΑΣ ΚΑΙ ΦΙΛΟΛΟΓΙΑΣ ΑΘΗΝΑΣ</t>
  </si>
  <si>
    <t>ΓΕΡΜΑΝΙΚΗΣ ΓΛΩΣΣΑΣ ΚΑΙ ΦΙΛΟΛΟΓΙΑΣ ΘΕΣ/ΝΙΚΗΣ</t>
  </si>
  <si>
    <t>ΓΕΩΓΡΑΦΙΑΣ ΑΙΓΑΙΟΥ (ΜΥΤΙΛΗΝΗ)</t>
  </si>
  <si>
    <t>ΓΕΩΓΡΑΦΙΑΣ ΧΑΡΟΚΟΠΕΙΟΥ (ΑΘΗΝΑ)</t>
  </si>
  <si>
    <t>ΓΕΩΛΟΓΙΑΣ ΑΘΗΝΑΣ</t>
  </si>
  <si>
    <t>ΓΕΩΛΟΓΙΑΣ ΘΕΣ/ΝΙΚΗΣ</t>
  </si>
  <si>
    <t>ΓΕΩΛΟΓΙΑΣ ΠΑΤΡΑΣ</t>
  </si>
  <si>
    <t>ΓΕΩΠΛΗΡΟΦΟΡΙΚΗΣ &amp; ΤΟΠΟΓΡΑΦΙΑΣ ΤΕΙ ΣΕΡΡΩΝ</t>
  </si>
  <si>
    <t>ΓΕΩΠΟΝΙΑΣ ΘΕΣ/ΝΙΚΗΣ</t>
  </si>
  <si>
    <t>ΓΕΩΠΟΝΙΑΣ ΦΥΤΙΚΗΣ ΠΑΡΑΓΩΓΗΣ &amp; ΑΓΡΟΤΙΚΟΥ ΠΕΡΙΒΑΛΛΟΝΤΟΣ ΘΕΣΣΑΛΙΑΣ (ΒΟΛΟΣ)</t>
  </si>
  <si>
    <t>ΓΕΩΠΟΝΙΑΣ, ΖΩΙΚΗΣ ΠΑΡΑΓΩΓΗΣ &amp; ΥΔΑΤΙΝΟΥ ΠΕΡΙΒΑΛΛΟΝΤΟΣ ΘΕΣΣΑΛΙΑΣ (ΒΟΛΟΣ)</t>
  </si>
  <si>
    <t>ΓΕΩΠΟΝΙΚΗΣ ΒΙΟΤΕΧΝΟΛΟΓΙΑΣ ΓΕΩΠΟΝΙΚΟΥ ΠΑΝ. ΑΘΗΝΑΣ</t>
  </si>
  <si>
    <t>ΓΕΩΡΓΙΚΩΝ ΜΗΧΑΝΩΝ &amp; ΑΡΔΕΥΣΕΩΝ ΤΕΙ ΛΑΡΙΣΑΣ</t>
  </si>
  <si>
    <t>ΓΕΩΡΓΙΚΩΝ ΜΗΧΑΝΩΝ &amp; ΑΡΔΕΥΣΕΩΝ ΤΕΙ ΜΕΣΟΛΟΓΓΙΟΥ</t>
  </si>
  <si>
    <t>ΓΕΩΤΕΧΝΟΛΟΓΙΑΣ ΚΑΙ ΠΕΡΙΒΑΛΛΟΝΤΟΣ ΤΕΙ ΔΥΤ. ΜΑΚΕΔΟΝΙΑΣ (ΚΟΖΑΝΗ)</t>
  </si>
  <si>
    <t>ΓΛΩΣΣΑΣ, ΦΙΛΟΛΟΓΙΑΣ &amp; ΠΟΛΙΤΙΣΜΟΥ ΠΑΡΕΥΞΕΙΝΙΩΝ ΧΩΡΩΝ ΘΡΑΚΗΣ (ΚΟΜΟΤΗΝΗ)</t>
  </si>
  <si>
    <t>ΓΡΑΦΙΣΤΙΚΗΣ ΤΕΙ ΑΘΗΝΑΣ</t>
  </si>
  <si>
    <t>ΔIOIKHΣHΣ EΠIXEIPHΣEΩN ΘΡΑΚΗΣ (ΚΟΜΟΤΗΝΗ)</t>
  </si>
  <si>
    <t>ΔΑΣΟΛΟΓΙΑΣ &amp; ΔΙΑΧΕΙΡΙΣΗΣ ΠΕΡΙΒΑΛΛΟΝΤΟΣ &amp; ΦΥΣΙΚΩΝ ΠΟΡΩΝ ΘΡΑΚΗΣ (ΟΡΕΣΤΙΑΔΑ)</t>
  </si>
  <si>
    <t>ΔΑΣΟΛΟΓΙΑΣ &amp; ΦΥΣΙΚΟΥ ΠΕΡΙΒΑΛΛΟΝΤΟΣ ΘΕΣ/ΝΙΚΗΣ</t>
  </si>
  <si>
    <t>ΔΑΣΟΠΟΝΙΑΣ ΤΕΙ ΚΑΒΑΛΑΣ (ΔΡΑΜΑ)</t>
  </si>
  <si>
    <t>ΔΑΣΟΠΟΝΙΑΣ ΤΕΙ ΛΑΜΙΑΣ (ΚΑΡΠΕΝΗΣΙ)</t>
  </si>
  <si>
    <t>ΔΑΣΟΠΟΝΙΑΣ ΤΕΙ ΛΑΡΙΣΑΣ ( ΚΑΡΔΙΤΣΑ)</t>
  </si>
  <si>
    <t>ΔΗΜΟΣΙΑΣ ΔΙΟΙΚΗΣΗΣ &amp; ΔΙΟΙΚΗΣΗΣ ΕΠΙΧΕΙΡΗΣΕΩΝ (ΚΥΠΡΟΣ)</t>
  </si>
  <si>
    <t>ΔΗΜΟΣΙΑΣ ΔΙΟΙΚΗΣΗΣ ΠΑΝΤΕΙΟΥ</t>
  </si>
  <si>
    <t>ΔΗΜΟΣΙΑΣ ΥΓΙΕΙΝΗΣ ΤΕΙ ΑΘΗΝΑΣ</t>
  </si>
  <si>
    <t>ΔΗΜΟΣΙΟΓΡΑΦΙΑΣ &amp; ΜΕΣΩΝ ΜΑΖΙΚΗΣ ΕΠΙΚΟΙΝΩΝΙΑΣ ΘΕΣ/ΝΙΚΗΣ</t>
  </si>
  <si>
    <t>ΔΗΜΟΣΙΩΝ ΣΧΕΣΕΩΝ &amp; ΕΠΙΚΟΙΝΩΝΙΑΣ ΤΕΙ ΙΟΝΙΩΝ ΝΗΣΩΝ (ΑΡΓΟΣΤΟΛΙ)</t>
  </si>
  <si>
    <t>ΔΗΜΟΣΙΩΝ ΣΧΕΣΕΩΝ ΚΑΙ ΕΠΙΚΟΙΝΩΝΙΑΣ ΤΕΙ ΔΥΤ. ΜΑΚΕΔΟΝΙΑΣ (ΚΑΣΤΟΡΙΑ)</t>
  </si>
  <si>
    <t>ΔΙΑΚΟΣΜΗΤΙΚΗΣ ΤΕΙ ΑΘΗΝΑΣ</t>
  </si>
  <si>
    <t>ΔΙΑΤΡΟΦΗΣ &amp; ΔΙΑΙΤΟΛΟΓΙΑΣ TEI ΛΑΡΙΣΑΣ (ΚΑΡΔΙΤΣΑ)</t>
  </si>
  <si>
    <t>ΔΙΑΤΡΟΦΗΣ &amp; ΔΙΑΙΤΟΛΟΓΙΑΣ ΤΕΙ ΘΕΣ/ΝΙΚΗΣ</t>
  </si>
  <si>
    <t>ΔΙΑΤΡΟΦΗΣ &amp; ΔΙΑΙΤΟΛΟΓΙΑΣ ΤΕΙ ΚΡΗΤΗΣ (ΣΗΤΕΙΑ)</t>
  </si>
  <si>
    <t>ΔΙΑΧΕΙΡΙΣΗΣ ΠΕΡΙΒΑΛΛΟΝΤΟΣ &amp; ΦΥΣΙΚΩΝ ΠΟΡΩΝ ΙΩΑΝΝΙΝΩΝ (ΑΓΡΙΝΙΟ)</t>
  </si>
  <si>
    <t>ΔΙΑΧΕΙΡΙΣΗΣ ΠΛΗΡΟΦΟΡΙΩΝ ΤΕΙ ΚΑΒΑΛΑΣ</t>
  </si>
  <si>
    <t>ΔΙΑΧΕΙΡΙΣΗΣ ΠΟΛΙΤΙΣΜΙΚΟΥ ΠΕΡΙΒΑΛΛΟΝΤΟΣ &amp; ΝΕΩΝ ΤΕΧΝΟΛΟΓΙΩΝ ΙΩΑΝΝΙΝΩΝ (ΑΓΡΙΝΙΟ)</t>
  </si>
  <si>
    <t>ΔΙΔΑΚΤΙΚΗΣ ΤΗΣ ΤΕΧΝΟΛΟΓΙΑΣ ΚΑΙ ΨΗΦΙΑΚΩΝ ΣΥΣΤΗΜΑΤΩΝ ΠΕΙΡΑΙΑ</t>
  </si>
  <si>
    <t>ΔΙΕΘΝΟΥΣ ΕΜΠΟΡΙΟΥ ΤΕΙ ΔΥΤ. ΜΑΚΕΔΟΝΙΑΣ (ΚΑΣΤΟΡΙΑ)</t>
  </si>
  <si>
    <t>ΔΙΕΘΝΩΝ &amp; ΕΥΡΩΠΑΙΚΩΝ ΟΙΚΟΝΟΜΙΚΩΝ &amp; ΠΟΛΙΤΙΚΩΝ ΣΠΟΥΔΩΝ ΜΑΚΕΔΟΝΙΑΣ (ΘΕΣ/ΝΙΚΗ)</t>
  </si>
  <si>
    <t>ΔΙΕΘΝΩΝ &amp; ΕΥΡΩΠΑΪΚΏΝ ΣΠΟΥΔΩΝ ΠΕΙΡΑΙΑ</t>
  </si>
  <si>
    <t>ΔΙΕΘΝΩΝ &amp; ΕΥΡΩΠΑΪΚΩΝ ΣΠΟΥΔΩΝ ΠΑΝΤΕΙΟΥ</t>
  </si>
  <si>
    <t>ΔΙΕΘΝΩΝ ΚΑΙ ΕΥΡΩΠΑΙΚΩΝ ΟΙΚΟΝΟΜΙΚΩΝ ΣΠΟΥΔΩΝ ΟΙΚΟΝΟΜΙΚΟΥ ΠΑΝ. ΑΘΗΝΑΣ</t>
  </si>
  <si>
    <t>ΔΙΕΘΝΩΝ ΟΙΚΟΝΟΜΙΚΩΝ ΣΧΕΣΕΩΝ &amp; ΑΝΑΠΤΥΞΗΣ ΘΡΑΚΗΣ (ΚΟΜΟΤΗΝΗ)</t>
  </si>
  <si>
    <t>ΔΙΟΙΚΗΣΗΣ ΓΕΩΡΓΙΚΩΝ ΕΚΜΕΤΑΛΛΕΥΣΕΩΝ ΤΕΙ ΘΕΣ/ΝΙΚΗΣ</t>
  </si>
  <si>
    <t>ΔΙΟΙΚΗΣΗΣ ΕΠΙΧΕΙΡΗΣΕΩΝ ΑΙΓΑΙΟΥ (ΧΙΟΣ)</t>
  </si>
  <si>
    <t>ΔΙΟΙΚΗΣΗΣ ΕΠΙΧΕΙΡΗΣΕΩΝ ΠΑΤΡΑΣ</t>
  </si>
  <si>
    <t>ΔΙΟΙΚΗΣΗΣ ΕΠΙΧΕΙΡΗΣΕΩΝ ΤΕΙ ΑΘΗΝΑΣ</t>
  </si>
  <si>
    <t>ΔΙΟΙΚΗΣΗΣ ΕΠΙΧΕΙΡΗΣΕΩΝ ΤΕΙ ΔΥΤ. ΜΑΚΕΔΟΝΙΑΣ (ΚΟΖΑΝΗ)</t>
  </si>
  <si>
    <t>ΔΙΟΙΚΗΣΗΣ ΕΠΙΧΕΙΡΗΣΕΩΝ ΤΕΙ ΙΟΝΙΩΝ ΝΗΣΩΝ (ΛΗΞΟΥΡΙ)</t>
  </si>
  <si>
    <t>ΔΙΟΙΚΗΣΗΣ ΕΠΙΧΕΙΡΗΣΕΩΝ ΤΕΙ ΚΑΒΑΛΑΣ</t>
  </si>
  <si>
    <t>ΔΙΟΙΚΗΣΗΣ ΕΠΙΧΕΙΡΗΣΕΩΝ ΤΕΙ ΛΑΡΙΣΑΣ</t>
  </si>
  <si>
    <t>ΔΙΟΙΚΗΣΗΣ ΕΠΙΧΕΙΡΗΣΕΩΝ ΤΕΙ ΠΑΤΡΑΣ</t>
  </si>
  <si>
    <t>ΔΙΟΙΚΗΣΗΣ ΕΠΙΧΕΙΡΗΣΕΩΝ ΤΕΙ ΠΕΙΡΑΙΑ</t>
  </si>
  <si>
    <t>ΔΙΟΙΚΗΣΗΣ ΕΠΙΧΕΙΡΗΣΕΩΝ ΤΕΙ ΣΕΡΡΩΝ</t>
  </si>
  <si>
    <t>ΔΙΟΙΚΗΣΗΣ ΕΠΙΧΕΙΡΗΣΕΩΝ ΤΕΙ ΧΑΛΚΙΔΑΣ</t>
  </si>
  <si>
    <t>ΔΙΟΙΚΗΣΗΣ ΚΑΙ ΔΙΑΧΕΙΡΙΣΗΣ ΕΡΓΩΝ ΤΕΙ ΛΑΡΙΣΑΣ</t>
  </si>
  <si>
    <t>ΔΙΟΙΚΗΣΗΣ ΜΟΝΑΔΩΝ ΥΓΕΙΑΣ &amp; ΠΡΟΝΟΙΑΣ ΤΕΙ ΑΘΗΝΑΣ</t>
  </si>
  <si>
    <t>ΔΙΟΙΚΗΣΗΣ ΜΟΝΑΔΩΝ ΥΓΕΙΑΣ &amp; ΠΡΟΝΟΙΑΣ ΤΕΙ ΚΑΛΑΜΑΤΑΣ</t>
  </si>
  <si>
    <t>ΔΙΟΙΚΗΣΗΣ ΣΥΣΤΗΜΑΤΩΝ ΕΦΟΔΙΑΣΜΟΥ ΤΕΙ ΔΥΤ.ΜΑΚΕΔΟΝΙΑΣ (ΓΡΕΒΕΝΑ)</t>
  </si>
  <si>
    <t>ΔΙΟΙΚΗΣΗΣ ΣΥΣΤΗΜΑΤΩΝ ΕΦΟΔΙΑΣΜΟΥ ΤΕΙ ΧΑΛΚΙΔΑΣ (ΘΗΒΑ)</t>
  </si>
  <si>
    <t>ΔΙΟΙΚΗΣΗΣ ΤΕΧΝΟΛΟΓΙΩΝ ΜΑΚΕΔΟΝΙΑΣ (ΝΑΟΥΣΑ)</t>
  </si>
  <si>
    <t>ΔΙΟΙΚΗΤΙΚΗΣ ΕΠΙΣΤΗΜΗΣ &amp; ΤΕΧΝΟΛΟΓΙΑΣ ΟΙΚΟΝΟΜΙΚΟΥ ΠΑΝ. ΑΘΗΝΑΣ</t>
  </si>
  <si>
    <t>ΕΚΠΑΙΔΕΥΣΗΣ &amp; ΑΓΩΓΗΣ ΣΤΗΝ ΠΡΟΣΧΟΛΙΚΗ ΗΛΙΚΙΑ ΑΘΗΝΑΣ</t>
  </si>
  <si>
    <t>ΕΚΠΑΙΔΕΥΤΙΚΗΣ ΚΑΙ ΚΟΙΝΩΝΙΚΗΣ ΠΟΛΙΤΙΚΗΣ ΜΑΚΕΔΟΝΙΑΣ (ΘΕΣ/ΝΙΚΗ)</t>
  </si>
  <si>
    <t>ΕΚΠΑΙΔΕΥΤΙΚΩΝ ΗΛΕΚΤΡΟΛΟΓΙΑΣ ΑΣΠΑΙΤΕ ΑΘΗΝΑΣ</t>
  </si>
  <si>
    <t>ΕΚΠΑΙΔΕΥΤΙΚΩΝ ΗΛΕΚΤΡΟΝΙΚΗΣ ΑΣΠΑΙΤΕ ΑΘΗΝΑΣ</t>
  </si>
  <si>
    <t>ΕΚΠΑΙΔΕΥΤΙΚΩΝ ΜΗΧΑΝΟΛΟΓΙΑΣ ΑΣΠΑΙΤΕ ΑΘΗΝΑΣ</t>
  </si>
  <si>
    <t>ΕΚΠΑΙΔΕΥΤΙΚΩΝ ΠΟΛΙΤΙΚΩΝ ΔΟΜΙΚΩΝ ΕΡΓΩΝ ΑΣΠΑΙΤΕ ΑΘΗΝΑΣ</t>
  </si>
  <si>
    <t>ΕΚΠΑΙΔΕΥΤΙΚΩΝ ΠΟΛΙΤΙΚΩΝ ΕΡΓΩΝ ΥΠΟΔΟΜΗΣ ΑΣΠΑΙΤΕ ΑΘΗΝΑΣ</t>
  </si>
  <si>
    <t>ΕΛΛΗΝΙΚΗΣ ΦΙΛΟΛΟΓΙΑΣ ΘΡΑΚΗΣ (ΚΟΜΟΤΗΝΗ)</t>
  </si>
  <si>
    <t>ΕΜΠΟΡΙΑΣ &amp; ΔΙΑΦΗΜΙΣΗΣ ΤΕΙ ΑΘΗΝΑΣ</t>
  </si>
  <si>
    <t>ΕΜΠΟΡΙΑΣ &amp; ΔΙΑΦΗΜΙΣΗΣ ΤΕΙ ΘΕΣ/ΝΙΚΗΣ</t>
  </si>
  <si>
    <t>ΕΜΠΟΡΙΑΣ &amp; ΔΙΑΦΗΜΙΣΗΣ ΤΕΙ ΚΡΗΤΗΣ (ΙΕΡΑΠΕΤΡΑ)</t>
  </si>
  <si>
    <t>ΕΜΠΟΡΙΑΣ &amp; ΔΙΑΦΗΜΙΣΗΣ ΤΕΙ ΛΑΜΙΑΣ(ΑΜΦΙΣΣΑ)</t>
  </si>
  <si>
    <t>ΕΜΠΟΡΙΑΣ &amp; ΔΙΑΦΗΜΙΣΗΣ ΤΕΙ ΠΑΤΡΑΣ (ΑΜΑΛΙΑΔΑ)</t>
  </si>
  <si>
    <t>ΕΜΠΟΡΙΑΣ ΚΑΙ ΠΟΙΟΤΙΚΟΥ ΕΛΕΓΧΟΥ ΑΓΡΟΤΙΚΩΝ ΠΡΟΙΟΝΤΩΝ ΤΕΙ ΔΥΤ. ΜΑΚΕΔ.(ΦΛΩΡΙΝΑ)</t>
  </si>
  <si>
    <t>ΕΝΕΡΓΕΙΑΚΗΣ ΤΕΧΝΟΛΟΓΙΑΣ ΤΕΙ ΑΘΗΝΑΣ</t>
  </si>
  <si>
    <t>ΕΠΙΚΟΙΝΩΝΙΑΣ &amp; ΜΕΣΩΝ ΜΑΖΙΚΗΣ ΕΝΗΜΕΡΩΣΗΣ ΑΘΗΝΑΣ</t>
  </si>
  <si>
    <t>ΕΠΙΚΟΙΝΩΝΙΑΣ ΜΕΣΩΝ ΚΑΙ ΠΟΛΙΤΙΣΜΟΥ ΠΑΝΤΕΙΟΥ</t>
  </si>
  <si>
    <t>ΕΠΙΣΚΕΠΤΩΝ &amp; ΕΠΙΣΚΕΠΤΡΙΩΝ ΥΓΕΙΑΣ ΤΕΙ ΑΘΗΝΑΣ</t>
  </si>
  <si>
    <t>ΕΠΙΣΤΗΜΗΣ &amp; ΤΕΧΝΟΛΟΓΙΑΣ ΤΡΟΦΙΜΩΝ ΓΕΩΠΟΝΙΚΟΥ ΠΑΝ. ΑΘΗΝΑΣ</t>
  </si>
  <si>
    <t>ΕΠΙΣΤΗΜΗΣ &amp; ΤΕΧΝΟΛΟΓΙΑΣ ΥΛΙΚΩΝ ΙΩΑΝΝΙΝΩΝ</t>
  </si>
  <si>
    <t>ΕΠΙΣΤΗΜΗΣ &amp;ΤΕΧΝΟΛΟΓΙΑΣ ΥΛΙΚΩΝ (ΗΡΑΚΛΕΙΟ)ΚΡΗΤΗΣ</t>
  </si>
  <si>
    <t>ΕΠΙΣΤΗΜΗΣ ΔΙΑΙΤΟΛΟΓΙΑΣ &amp; ΔΙΑΤΡΟΦΗΣ ΧΑΡΟΚΟΠΕΙΟΥ (ΑΘΗΝΑ)</t>
  </si>
  <si>
    <t>ΕΠΙΣΤΗΜΗΣ ΚΑΙ ΤΕΧΝΟΛΟΓΙΑΣ ΤΗΛΕΠΙΚΟΙΝΩΝΙΩΝ ΠΕΛΟΠΟΝΝΗΣΟΥ(ΤΡΙΠΟΛΗ)</t>
  </si>
  <si>
    <t>ΕΠΙΣΤΗΜΗΣ ΚΑΙ ΤΕΧΝΟΛΟΓΙΑΣ ΥΠΟΛΟΓΙΣΤΩΝ ΠΕΛΟΠΟΝΝΗΣΟΥ(ΤΡΙΠΟΛΗ)</t>
  </si>
  <si>
    <t>ΕΠΙΣΤΗΜΗΣ ΤΡΟΦΙΜΩΝ &amp; ΔΙΑΤΡΟΦΗΣ ΑΙΓΑΙΟΥ (ΛΗΜΝΟΣ)</t>
  </si>
  <si>
    <t>ΕΠΙΣΤΗΜΗΣ ΤΩΝ ΥΛΙΚΩΝ ΠΑΤΡΑΣ</t>
  </si>
  <si>
    <t>ΕΠΙΣΤΗΜΗΣ ΥΠΟΛΟΓΙΣΤΩΝ ΚΡΗΤΗΣ (ΗΡΑΚΛΕΙΟ)</t>
  </si>
  <si>
    <t>ΕΠΙΣΤΗΜΗΣ ΦΥΣΙΚΗΣ ΑΓΩΓΗΣ &amp; ΑΘΛΗΤ. ΘΡΑΚΗΣ (ΚΟΜΟΤΗΝΗ)</t>
  </si>
  <si>
    <t>ΕΠΙΣΤΗΜΗΣ ΦΥΣΙΚΗΣ ΑΓΩΓΗΣ &amp; ΑΘΛΗΤΙΣΜΟΥ ΑΘΗΝΑΣ</t>
  </si>
  <si>
    <t>ΕΠΙΣΤΗΜΩΝ ΕΚΠΑΙΔΕΥΣΗΣ ΣΤΗΝ ΠΡΟΣΧΟΛΙΚΗ ΗΛΙΚΙΑ ΘΡΑΚΗΣ (ΑΛΕΞ/ΠΟΛΗ)</t>
  </si>
  <si>
    <t>ΕΠΙΣΤΗΜΩΝ ΠΡΟΣΧΟΛΙΚΗΣ ΑΓΩΓΗΣ &amp; ΕΚΠΑΙΔΕΥΣΗΣ ΘΕΣ/ΝΙΚΗΣ</t>
  </si>
  <si>
    <t>ΕΠΙΣΤΗΜΩΝ ΠΡΟΣΧΟΛΙΚΗΣ ΑΓΩΓΗΣ &amp; ΕΚΠΑΙΔΕΥΤΙΚΟΥ ΣΧΕΔΙΑΣΜΟΥ ΑΙΓΑΙΟΥ (ΡΟΔΟΣ)</t>
  </si>
  <si>
    <t>ΕΠΙΣΤΗΜΩΝ ΤΗΣ ΑΓΩΓΗΣ (ΝΗΠΙΑΓΩΓΟΙ) ΚΥΠΡΟΥ</t>
  </si>
  <si>
    <t>ΕΠΙΣΤΗΜΩΝ ΤΗΣ ΘΑΛΑΣΣΑΣ ΑΙΓΑΙΟΥ (ΜΥΤΙΛΗΝΗ)</t>
  </si>
  <si>
    <t>ΕΠΙΣΤΗΜΩΝ ΦΥΣΙΚΗΣ ΑΓΩΓΗΣ &amp; ΑΘΛΗΤΙΣΜΟΥ ΘΕΣΣΑΛΙΑΣ (ΤΡΙΚΑΛΑ)</t>
  </si>
  <si>
    <t>ΕΠΙΣΤΗΜΩΝ ΦΥΣΙΚΗΣ ΑΓΩΓΗΣ ΚΑΙ ΑΘΛΗΤΙΣΜΟΥ ΘΕΣ/ΝΙΚΗΣ</t>
  </si>
  <si>
    <t>ΕΠΙΣΤΗΜΩΝ ΦΥΣΙΚΗΣ ΑΓΩΓΗΣ ΚΑΙ ΑΘΛΗΤΙΣΜΟΥ ΘΕΣ/ΝΙΚΗΣ (ΣΕΡΡΕΣ)</t>
  </si>
  <si>
    <t>ΕΠΙΧΕΙΡHΜ. ΣΧΕΔΙΑΣΜΟΥ ΚΑΙ ΠΛΗΡΟΦ. ΣΥΣΤHΜΑΤΩΝ TEI ΚΡΗΤΗΣ (ΑΓ.ΝΙΚΟΛΑΟΣ)</t>
  </si>
  <si>
    <t>ΕΠΙΧΕΙΡΗΜΑΤΙΚΟΥ ΣΧΕΔΙΑΣΜΟΥ ΚΑΙ ΠΛΗΡΟΦΟΡΙΑΚΩΝ ΣΥΣΤΗΜΑΤΩΝ ΤΕΙ ΠΑΤΡΑΣ</t>
  </si>
  <si>
    <t>ΕΠΙΧΕΙΡΗΣΙΑΚΗΣ ΠΛΗΡΟΦΟΡΙΚΗΣ TEI ΔΥΤ.ΜΑΚΕΔΟΝΙΑΣ (ΓΡΕΒΕΝΑ)</t>
  </si>
  <si>
    <t>ΕΡΓΟΘΕΡΑΠΕΙΑΣ ΤΕΙ ΑΘΗΝΑΣ</t>
  </si>
  <si>
    <t>ΕΣΩΤΕΡΙΚΗΣ ΑΡΧΙΤΕΚΤΟΝΙΚΗΣ, ΔΙΑΚΟΣΜΗΣΗΣ &amp; ΣΧΕΔ.ΑΝΤΙΚΕΙΜΕΝΩΝ ΤΕΙ ΣΕΡΡΩΝ</t>
  </si>
  <si>
    <t>ΕΥΕΛΠΙΔΩΝ (ΣΣΕ)-ΟΠΛΑ ΓΕΝ.ΣΕΙΡΑ</t>
  </si>
  <si>
    <t>ΕΥΕΛΠΙΔΩΝ (ΣΣΕ)-ΟΠΛΑ ΕΙΔ.ΚΑΤ3648/α</t>
  </si>
  <si>
    <t>ΕΥΕΛΠΙΔΩΝ (ΣΣΕ)-ΟΠΛΑ ΕΙΔ.ΚΑΤ3648/β</t>
  </si>
  <si>
    <t>ΕΥΕΛΠΙΔΩΝ (ΣΣΕ)-ΣΩΜΑΤΑ ΓΕΝ.ΣΕΙΡΑ</t>
  </si>
  <si>
    <t>ΕΥΕΛΠΙΔΩΝ (ΣΣΕ)-ΣΩΜΑΤΑ ΕΙΔ.ΚΑΤ3648/α</t>
  </si>
  <si>
    <t>ΕΥΕΛΠΙΔΩΝ (ΣΣΕ)-ΣΩΜΑΤΑ ΕΙΔ.ΚΑΤ3648/β</t>
  </si>
  <si>
    <t>ΕΦΑΡΜΟΓΗΣ ΞΕΝΩΝ ΓΛΩΣΣΩΝ ΣΤΗ ΔΙΟΙΚΗΣΗ ΚΑΙ ΣΤΟ ΕΜΠΟΡΙΟ ΤΕΙ ΗΠΕΙΡΟΥ (ΗΓΟΥΜΕΝΙΤΣΑ)</t>
  </si>
  <si>
    <t>ΕΦΑΡΜΟΣΜΕΝΗΣ ΠΛΗΡΟΦΟΡΙΚΗΣ ΚΑΙ ΠΟΛΥΜΕΣΩΝ ΤΕΙ ΚΡΗΤΗΣ (ΗΡΑΚΛΕΙΟ)</t>
  </si>
  <si>
    <t>ΕΦΑΡΜΟΣΜΕΝΗΣ ΠΛΗΡΟΦΟΡΙΚΗΣ ΜΑΚΕΔΟΝΙΑΣ (ΘΕΣ/ΝΙΚΗ)</t>
  </si>
  <si>
    <t>ΕΦΑΡΜΟΣΜΕΝΗΣ ΠΛΗΡΟΦΟΡΙΚΗΣ ΣΤΗ ΔΙΟΙΚΗΣΗ &amp; ΣΤΗΝ ΟΙΚΟΝΟΜΙΑ ΤΕΙ ΔΥΤ.ΜΑΚ.(ΓΡΕΒΕΝΑ)</t>
  </si>
  <si>
    <t>ΕΦΑΡΜΟΣΜΕΝΗΣ ΠΛΗΡΟΦΟΡΙΚΗΣ ΣΤΗ ΔΙΟΙΚΗΣΗ &amp; ΣΤΗΝ ΟΙΚΟΝΟΜΙΑ ΤΕΙ ΙΟΝΙΩΝ ΝΗΣΩΝ(ΛΕΥΚΑΔΑ</t>
  </si>
  <si>
    <t>ΕΦΑΡΜΟΣΜΕΝΗΣ ΠΛΗΡΟΦΟΡΙΚΗΣ ΣΤΗ ΔΙΟΙΚΗΣΗ &amp; ΣΤΗΝ ΟΙΚΟΝΟΜΙΑ ΤΕΙ ΜΕΣΟΛΟΓΓΙΟΥ</t>
  </si>
  <si>
    <t>ΕΦΑΡΜΟΣΜΕΝΗΣ ΠΛΗΡΟΦΟΡΙΚΗΣ ΣΤΗ ΔΙΟΙΚΗΣΗ &amp; ΣΤΗΝ ΟΙΚΟΝΟΜΙΑ ΤΕΙ ΠΑΤΡΑΣ (ΑΜΑΛΙΑΔΑ)</t>
  </si>
  <si>
    <t>ΕΦΑΡΜΟΣΜΕΝΩΝ ΜΑΘΗΜΑΤΙΚΩΝ &amp; ΦΥΣΙΚΩΝ ΕΠΙΣΤΗΜΩΝ ΕΜΠ</t>
  </si>
  <si>
    <t>ΕΦΑΡΜΟΣΜΕΝΩΝ ΜΑΘΗΜΑΤΙΚΩΝ ΚΡΗΤΗΣ (ΗΡΑΚΛΕΙΟ)</t>
  </si>
  <si>
    <t>ΖΩΙΚΗΣ ΠΑΡΑΓΩΓΗΣ ΓΕΩΠΟΝΙΚΟΥ ΠΑΝ. ΑΘΗΝΑΣ</t>
  </si>
  <si>
    <t>ΖΩΙΚΗΣ ΠΑΡΑΓΩΓΗΣ ΤΕΙ ΔΥΤ. ΜΑΚΕΔΟΝΙΑΣ (ΦΛΩΡΙΝΑ)</t>
  </si>
  <si>
    <t>ΖΩΙΚΗΣ ΠΑΡΑΓΩΓΗΣ ΤΕΙ ΗΠΕΙΡΟΥ (ΑΡΤΑ)</t>
  </si>
  <si>
    <t>ΖΩΙΚΗΣ ΠΑΡΑΓΩΓΗΣ ΤΕΙ ΘΕΣ/ΝΙΚΗΣ</t>
  </si>
  <si>
    <t>ΖΩΙΚΗΣ ΠΑΡΑΓΩΓΗΣ ΤΕΙ ΛΑΡΙΣΑΣ</t>
  </si>
  <si>
    <t>ΗΛΕΚΤΡΟΛΟΓΙΑΣ ΤΕΙ ΔΥΤ. ΜΑΚΕΔΟΝΙΑΣ (ΚΟΖΑΝΗ)</t>
  </si>
  <si>
    <t>ΗΛΕΚΤΡΟΛΟΓΙΑΣ ΤΕΙ ΚΑΒΑΛΑΣ</t>
  </si>
  <si>
    <t>ΗΛΕΚΤΡΟΛΟΓΙΑΣ ΤΕΙ ΚΡΗΤΗΣ (ΗΡΑΚΛΕΙΟ)</t>
  </si>
  <si>
    <t>ΗΛΕΚΤΡΟΛΟΓΙΑΣ ΤΕΙ ΛΑΜΙΑΣ</t>
  </si>
  <si>
    <t>ΗΛΕΚΤΡΟΛΟΓΙΑΣ ΤΕΙ ΛΑΡΙΣΑΣ</t>
  </si>
  <si>
    <t>ΗΛΕΚΤΡΟΛΟΓΙΑΣ ΤΕΙ ΠΑΤΡΑΣ</t>
  </si>
  <si>
    <t>ΗΛΕΚΤΡΟΛΟΓΙΑΣ ΤΕΙ ΠΕΙΡΑΙΑ</t>
  </si>
  <si>
    <t>ΗΛΕΚΤΡΟΛΟΓΙΑΣ ΤΕΙ ΧΑΛΚΙΔΑΣ</t>
  </si>
  <si>
    <t>ΗΛΕΚΤΡΟΛΟΓΩΝ ΜΗΧΑΝΙΚΩΝ &amp; ΜΗΧΑΝΙΚΩΝ ΥΠΟΛΟΓΙΣΤΩΝ ΘΕΣ/ΝΙΚΗΣ</t>
  </si>
  <si>
    <t>ΗΛΕΚΤΡΟΛΟΓΩΝ ΜΗΧΑΝΙΚΩΝ &amp; ΜΗΧΑΝΙΚΩΝ ΥΠΟΛΟΓΙΣΤΩΝ ΘΡΑΚΗΣ (ΞΑΝΘΗ)</t>
  </si>
  <si>
    <t>ΗΛΕΚΤΡΟΛΟΓΩΝ ΜΗΧΑΝΙΚΩΝ &amp; ΤΕΧΝΟΛΟΓΙΑΣ ΥΠΟΛΟΓΙΣΤΩΝ ΠΑΤΡΑΣ</t>
  </si>
  <si>
    <t>ΗΛΕΚΤΡΟΛΟΓΩΝ ΜΗΧΑΝΙΚΩΝ ΚΑΙ ΜΗΧΑΝΙΚΩΝ ΥΠΟΛΟΓΙΣΤΩΝ ΕΜΠ</t>
  </si>
  <si>
    <t>ΗΛΕΚΤΡΟΝΙΚΗΣ ΤΕΙ ΑΘΗΝΑΣ</t>
  </si>
  <si>
    <t>ΗΛΕΚΤΡΟΝΙΚΗΣ ΤΕΙ ΘΕΣ/ΝΙΚΗΣ</t>
  </si>
  <si>
    <t>ΗΛΕΚΤΡΟΝΙΚΗΣ ΤΕΙ ΚΡΗΤΗΣ (ΧΑΝΙΑ)</t>
  </si>
  <si>
    <t>ΗΛΕΚΤΡΟΝΙΚΗΣ ΤΕΙ ΛΑΜΙΑΣ</t>
  </si>
  <si>
    <t>ΗΛΕΚΤΡΟΝΙΚΗΣ ΤΕΙ ΠΕΙΡΑΙΑ</t>
  </si>
  <si>
    <t>ΗΛΕΚΤΡΟΝΙΚΩΝ ΜΗΧΑΝΙΚΩΝ ΚΑΙ ΜΗΧΑΝΙΚΩΝ ΥΠΟΛΟΓΙΣΤΩΝ ΠΟΛΥΤΕΧΝΕΙΟ ΚΡΗΤΗΣ (ΧΑΝΙΑ)</t>
  </si>
  <si>
    <t>ΗΛΕΚΤΡΟΝΙΚΩΝ ΥΠΟΛΟΓΙΣΤΙΚΩΝ ΣΥΣΤΗΜΑΤΩΝ ΤΕΙ ΠΕΙΡΑΙΑ</t>
  </si>
  <si>
    <t>ΘΕΑΤΡΙΚΩΝ ΣΠΟΥΔΩΝ ΑΘΗΝΑΣ</t>
  </si>
  <si>
    <t>ΘΕΑΤΡΙΚΩΝ ΣΠΟΥΔΩΝ ΠΑΤΡΑΣ</t>
  </si>
  <si>
    <t>ΘΕΑΤΡΙΚΩΝ ΣΠΟΥΔΩΝ ΠΕΛΟΠΟΝΝΗΣΟΥ (ΝΑΥΠΛΙΟ)</t>
  </si>
  <si>
    <t>ΘΕΑΤΡΟΥ ΘΕΣ/ΝΙΚΗΣ</t>
  </si>
  <si>
    <t>ΘΕΟΛΟΓΙΑΣ ΑΘΗΝΑΣ</t>
  </si>
  <si>
    <t>ΘΕΟΛΟΓΙΑΣ ΘΕΣ/ΝΙΚΗΣ</t>
  </si>
  <si>
    <t>ΘΕΡΜΟΚΗΠΙΑΚΩΝ ΚΑΛΛΙΕΡΓΕΙΩΝ &amp; ΑΝΘΟΚΟΜΙΑΣ ΤΕΙ ΚΑΛΑΜΑΤΑΣ</t>
  </si>
  <si>
    <t>ΘΕΡΜΟΚΗΠΙΑΚΩΝ ΚΑΛΛΙΕΡΓΕΙΩΝ &amp; ΑΝΘΟΚΟΜΙΑΣ ΤΕΙ ΚΡΗΤΗΣ (ΗΡΑΚΛΕΙΟ)</t>
  </si>
  <si>
    <t>ΘΕΡΜΟΚΗΠΙΑΚΩΝ ΚΑΛΛΙΕΡΓΕΙΩΝ &amp; ΑΝΘΟΚΟΜΙΑΣ ΤΕΙ ΜΕΣΟΛΟΓΓΙΟΥ</t>
  </si>
  <si>
    <t>ΘΕΩΡΗΤΙΚΩΝ ΣΠΟΥΔΩΝ ΤΕΧΝΗΣ ΑΝΩΤ. ΣΧ. ΚΑΛΩΝ ΤΕΧΝΩΝ (ΑΘΗΝΑ)</t>
  </si>
  <si>
    <t>ΙΑΤΡΙΚΗΣ ΑΘΗΝΑΣ</t>
  </si>
  <si>
    <t>ΙΑΤΡΙΚΗΣ ΘΕΣ/ΝΙΚΗΣ</t>
  </si>
  <si>
    <t>ΙΑΤΡΙΚΗΣ ΘΕΣΣΑΛΙΑΣ (ΛΑΡΙΣΑ)</t>
  </si>
  <si>
    <t>ΙΑΤΡΙΚΗΣ ΘΡΑΚΗΣ (ΑΛΕΞΑΝΔΡΟΥΠΟΛΗ)</t>
  </si>
  <si>
    <t>ΙΑΤΡΙΚΗΣ ΙΩΑΝΝΙΝΩΝ</t>
  </si>
  <si>
    <t>ΙΑΤΡΙΚΗΣ ΚΡΗΤΗΣ (ΗΡΑΚΛΕΙΟ)</t>
  </si>
  <si>
    <t>ΙΑΤΡΙΚΗΣ ΠΑΤΡΑΣ</t>
  </si>
  <si>
    <t>ΙΑΤΡΙΚΟ (ΣΣΑΣ) ΘΕΣ/ΝΙΚΗΣ ΓΕΝ.ΣΕΙΡΑ</t>
  </si>
  <si>
    <t>ΙΑΤΡΙΚΟ (ΣΣΑΣ) ΘΕΣ/ΝΙΚΗΣ ΕΙΔ.ΚΑΤ3648/α</t>
  </si>
  <si>
    <t>ΙΑΤΡΙΚΟ (ΣΣΑΣ) ΘΕΣ/ΝΙΚΗΣ ΕΙΔ.ΚΑΤ3648/β</t>
  </si>
  <si>
    <t>ΙΑΤΡΙΚΩΝ ΕΡΓ/ΡΙΩΝ ΤΕΙ ΘΕΣ/ΝΙΚΗΣ</t>
  </si>
  <si>
    <t>ΙΑΤΡΙΚΩΝ ΕΡΓΑΣΤΗΡΙΩΝ ΤΕΙ ΑΘΗΝΑΣ</t>
  </si>
  <si>
    <t>ΙΑΤΡΙΚΩΝ ΕΡΓΑΣΤΗΡΙΩΝ ΤΕΙ ΛΑΡΙΣΑΣ</t>
  </si>
  <si>
    <t>ΙΚΑΡΩΝ (ΣΙ) ΙΠΤΑΜΕΝΟΙ ΕΙΔ.ΚΑΤ3648/α</t>
  </si>
  <si>
    <t>ΙΚΑΡΩΝ (ΣΙ) ΙΠΤΑΜΕΝΟΙ ΕΙΔ.ΚΑΤ3648/β</t>
  </si>
  <si>
    <t>ΙΚΑΡΩΝ (ΣΙ) ΜΗΧΑΝΙΚΟΙ (ΣΜΑ) ΕΙΔ.ΚΑΤ3648/α</t>
  </si>
  <si>
    <t>ΙΚΑΡΩΝ (ΣΙ) ΜΗΧΑΝΙΚΟΙ (ΣΜΑ) ΕΙΔ.ΚΑΤ3648/β</t>
  </si>
  <si>
    <t>ΙΚΑΡΩΝ (ΣΙ) ΕΛΕΓΚΤΩΝ ΑΕΡΑΜΥΝΑΣ ΓΕΝ.ΣΕΙΡΑ</t>
  </si>
  <si>
    <t>ΙΚΑΡΩΝ (ΣΙ) ΕΛΕΓΚΤΩΝ ΑΕΡΑΜΥΝΑΣ ΕΙΔ.ΚΑΤ3648/α</t>
  </si>
  <si>
    <t>ΙΚΑΡΩΝ (ΣΙ) ΙΠΤΑΜΕΝΟΙ ΓΕΝ.ΣΕΙΡΑ</t>
  </si>
  <si>
    <t>ΙΚΑΡΩΝ (ΣΙ) ΜΗΧΑΝΙΚΟΙ (ΣΜΑ) ΓΕΝ.ΣΕΙΡΑ</t>
  </si>
  <si>
    <t>ΙΠΤΑΜΕΝΩΝ ΡΑΔΙΟΝΑΥΤΙΛΩΝ Σ.Ι.Ρ. ΓΕΝ.ΣΕΙΡΑ</t>
  </si>
  <si>
    <t>ΙΠΤΑΜΕΝΩΝ ΡΑΔΙΟΝΑΥΤΙΛΩΝ Σ.Ι.Ρ. ΕΙΔ.ΚΑΤ3648/α</t>
  </si>
  <si>
    <t>ΙΣΤΟΡΙΑΣ &amp; ΑΡΧΑΙΟΛΟΓΙΑΣ ΘΕΣ/ΝΙΚΗΣ</t>
  </si>
  <si>
    <t>ΙΣΤΟΡΙΑΣ &amp; ΑΡΧΑΙΟΛΟΓΙΑΣ ΚΡΗΤΗΣ (ΡΕΘΥΜΝΟ)</t>
  </si>
  <si>
    <t>ΙΣΤΟΡΙΑΣ &amp; ΕΘΝΟΛΟΓΙΑΣ ΘΡΑΚΗΣ (ΚΟΜΟΤΗΝΗ)</t>
  </si>
  <si>
    <t>ΙΣΤΟΡΙΑΣ ΑΡΧΑΙΟΛΟΓΙΑΣ &amp; ΚΟΙΝΩΝΙΚΗΣ ΑΝΘΡΩΠΟΛΟΓΙΑΣ ΘΕΣΣΑΛΙΑΣ (ΒΟΛΟΣ)</t>
  </si>
  <si>
    <t>ΙΣΤΟΡΙΑΣ ΙΟΝΙΟΥ (ΚΕΡΚΥΡΑ)</t>
  </si>
  <si>
    <t>ΙΣΤΟΡΙΑΣ ΚΑΙ ΑΡΧΑΙΟΛΟΓΙΑΣ ΑΘΗΝΑΣ</t>
  </si>
  <si>
    <t>ΙΣΤΟΡΙΑΣ ΚΑΙ ΑΡΧΑΙΟΛΟΓΙΑΣ ΙΩΑΝΝΙΝΩΝ</t>
  </si>
  <si>
    <t>ΙΣΤΟΡΙΑΣ, ΑΡΧΑΙΟΛΟΓΙΑΣ &amp; ΔΙΑΧΕΙΡΙΣΗΣ ΠΟΛΙΤΙΣΤΙΚΩΝ ΑΓΑΘΩΝ ΠΕΛ/ΣΟΥ(ΚΑΛΑΜΑΤΑ)</t>
  </si>
  <si>
    <t>ΙΤΑΛΙΚΗΣ &amp; ΙΣΠΑΝΙΚΗΣ ΓΛΩΣΣΑΣ &amp; ΦΙΛΟΛΟΓΙΑΣ (ΙΣΠΑΝΙΚΗΣ) ΑΘΗΝΑΣ</t>
  </si>
  <si>
    <t>ΙΤΑΛΙΚΗΣ &amp; ΙΣΠΑΝΙΚΗΣ ΓΛΩΣΣΑΣ &amp; ΦΙΛΟΛΟΓΙΑΣ (ΙΤΑΛΙΚΗΣ) ΑΘΗΝΑΣ</t>
  </si>
  <si>
    <t>ΙΤΑΛΙΚΗΣ ΓΛΩΣΣΑΣ ΚΑΙ ΦΙΛΟΛΟΓΙΑΣ ΘΕΣ/ΝΙΚΗΣ</t>
  </si>
  <si>
    <t>ΙΧΘΥΟΚΟΜΕΙΑΣ - ΑΛΙΕΙΑΣ ΤΕΙ ΜΕΣΟΛΟΓΓΙΟΥ</t>
  </si>
  <si>
    <t>ΙΧΘΥΟΚΟΜΙΑΣ - ΑΛΙΕΙΑΣ ΤΕΙ ΗΠΕΙΡΟΥ (ΗΓΟΥΜΕΝΙΤΣΑ)</t>
  </si>
  <si>
    <t>ΚΙΝΗΜΑΤΟΓΡΑΦΟΥ ΘΕΣ/ΚΗΣ</t>
  </si>
  <si>
    <t>ΚΛΑΣΙΚΩΝ ΣΠΟΥΔΩΝ &amp; ΦΙΛΟΣΟΦΙΑΣ(ΚΛΑΣΙΚΕΣ ΣΠΟΥΔΕΣ)ΚΥΠΡΟΣ</t>
  </si>
  <si>
    <t>ΚΛΩΣΤΟΫΦΑΝΤΟΥΡΓΙΑΣ ΤΕΙ ΠΕΙΡΑΙΑ</t>
  </si>
  <si>
    <t>ΚΟΙΝΩΝΙΚΗΣ &amp; ΕΚΠΑΙΔΕΥΤΙΚΗΣ ΠΟΛΙΤΙΚΗΣ ΠΕΛΟΠΟΝΝΗΣΟΥ (ΚΟΡΙΝΘΟ)</t>
  </si>
  <si>
    <t>ΚΟΙΝΩΝΙΚΗΣ ΑΝΘΡΩΠΟΛΟΓΙΑΣ ΚΑΙ ΙΣΤΟΡΙΑΣ ΑΙΓΑΙΟΥ (ΜΥΤΙΛΗΝΗ)</t>
  </si>
  <si>
    <t>ΚΟΙΝΩΝΙΚΗΣ ΑΝΘΡΩΠΟΛΟΓΙΑΣ ΠΑΝΤΕΙΟΥ</t>
  </si>
  <si>
    <t>ΚΟΙΝΩΝΙΚΗΣ ΔΙΟΙΚΗΣΗΣ ΘΡΑΚΗΣ (ΚΟΜΟΤΗΝΗ)</t>
  </si>
  <si>
    <t>ΚΟΙΝΩΝΙΚΗΣ ΕΡΓΑΣΙΑΣ ΤΕΙ ΑΘΗΝΑΣ</t>
  </si>
  <si>
    <t>ΚΟΙΝΩΝΙΚΗΣ ΕΡΓΑΣΙΑΣ ΤΕΙ ΚΡΗΤΗΣ (ΗΡΑΚΛΕΙΟ)</t>
  </si>
  <si>
    <t>ΚΟΙΝΩΝΙΚΗΣ ΕΡΓΑΣΙΑΣ ΤΕΙ ΠΑΤΡΑΣ</t>
  </si>
  <si>
    <t>ΚΟΙΝΩΝΙΚΗΣ ΘΕΟΛΟΓΙΑΣ ΑΘΗΝΑΣ</t>
  </si>
  <si>
    <t>ΚΟΙΝΩΝΙΚΗΣ ΠΟΛΙΤΙΚΗΣ ΠΑΝΤΕΙΟΥ</t>
  </si>
  <si>
    <t>ΚΟΙΝΩΝΙΚΩΝ &amp; ΠΟΛΙΤΙΚΩΝ ΕΠΙΣΤΗΜΩΝ (ΠΟΛΙΤΙΚΕΣ ΕΠΙΣΤΗΜΕΣ) ΚΥΠΡΟΥ</t>
  </si>
  <si>
    <t>ΚΟΙΝΩΝΙΟΛΟΓΙΑΣ ΑΙΓΑΙΟΥ (ΜΥΤΙΛΗΝΗ)</t>
  </si>
  <si>
    <t>ΚΟΙΝΩΝΙΟΛΟΓΙΑΣ ΚΡΗΤΗΣ (ΡΕΘΥΜΝΟ)</t>
  </si>
  <si>
    <t>ΚΟΙΝΩΝΙΟΛΟΓΙΑΣ ΠΑΝΤΕΙΟΥ</t>
  </si>
  <si>
    <t>ΚΤΗΝΙΑΤΡΙΚΗΣ ΘΕΣ/ΝΙΚΗΣ</t>
  </si>
  <si>
    <t>ΚΤΗΝΙΑΤΡΙΚΗΣ ΘΕΣΣΑΛΙΑΣ (ΚΑΡΔΙΤΣΑ)</t>
  </si>
  <si>
    <t>ΚΤΗΝΙΑΤΡΙΚΟ (ΣΣΑΣ) ΘΕΣ/ΚΗΣ ΕΙΔ.ΚΑΤ3648/α</t>
  </si>
  <si>
    <t>ΚΤΗΝΙΑΤΡΙΚΟ (ΣΣΑΣ) ΘΕΣ/ΚΗΣ ΓΕΝ.ΣΕΙΡΑ</t>
  </si>
  <si>
    <t>ΛΑΙΚΗΣ &amp; ΠΑΡΑΔΟΣΙΑΚΗΣ ΜΟΥΣΙΚΗΣ ΤΕΙ ΗΠΕΙΡΟΥ (ΑΡΤΑΣ)</t>
  </si>
  <si>
    <t>ΛΟΓΙΣΤΙΚΗΣ &amp; ΧΡΗΜΑΤΟΟΙΚΟΝΟΜΙΚΗΣ ΜΑΚΕΔΟΝΙΑΣ (ΘΕΣ/ΝΙΚΗ)</t>
  </si>
  <si>
    <t>ΛΟΓΙΣΤΙΚΗΣ &amp; ΧΡΗΜΑΤΟΟΙΚΟΝΟΜΙΚΗΣ ΟΙΚΟΝΟΜΙΚΟΥ ΠΑΝ. ΑΘΗΝΑΣ</t>
  </si>
  <si>
    <t>ΛΟΓΙΣΤΙΚΗΣ ΤΕΙ ΔΥΤ. ΜΑΚΕΔΟΝΙΑΣ (ΚΟΖΑΝΗ)</t>
  </si>
  <si>
    <t>ΛΟΓΙΣΤΙΚΗΣ ΤΕΙ ΗΠΕΙΡΟΥ ( ΠΡΕΒΕΖΑ)</t>
  </si>
  <si>
    <t>ΛΟΓΙΣΤΙΚΗΣ ΤΕΙ ΘΕΣ/ΝΙΚΗΣ</t>
  </si>
  <si>
    <t>ΛΟΓΙΣΤΙΚΗΣ ΤΕΙ ΚΑΒΑΛΑΣ</t>
  </si>
  <si>
    <t>ΛΟΓΙΣΤΙΚΗΣ ΤΕΙ ΚΡΗΤΗΣ (ΗΡΑΚΛΕΙΟ)</t>
  </si>
  <si>
    <t>ΛΟΓΙΣΤΙΚΗΣ ΤΕΙ ΛΑΡΙΣΑΣ</t>
  </si>
  <si>
    <t>ΛΟΓΙΣΤΙΚΗΣ ΤΕΙ ΜΕΣΟΛΟΓΓΙΟΥ</t>
  </si>
  <si>
    <t>ΛΟΓΙΣΤΙΚΗΣ ΤΕΙ ΠΑΤΡΑΣ</t>
  </si>
  <si>
    <t>ΛΟΓΙΣΤΙΚΗΣ ΤΕΙ ΠΕΙΡΑΙΑ</t>
  </si>
  <si>
    <t>ΛΟΓΙΣΤΙΚΗΣ ΤΕΙ ΣΕΡΡΩΝ</t>
  </si>
  <si>
    <t>ΛΟΓΙΣΤΙΚΗΣ ΤΕΙ ΧΑΛΚΙΔΑΣ</t>
  </si>
  <si>
    <t>ΛΟΓΟΘΕΡΑΠΕΙΑΣ TEI ΚΑΛΑΜΑΤΑΣ</t>
  </si>
  <si>
    <t>ΛΟΓΟΘΕΡΑΠΕΙΑΣ ΤΕΙ ΗΠΕΙΡΟΥ (ΙΩΑΝΝΙΝΑ)</t>
  </si>
  <si>
    <t>ΛΟΓΟΘΕΡΑΠΕΙΑΣ ΤΕΙ ΠΑΤΡΑΣ</t>
  </si>
  <si>
    <t>ΜΑΘΗΜΑΤΙΚΩΝ &amp; ΣΤΑΤΙΣΤΙΚΗΣ ΚΥΠΡΟΥ</t>
  </si>
  <si>
    <t>ΜΑΘΗΜΑΤΙΚΩΝ ΑΘΗΝΑΣ</t>
  </si>
  <si>
    <t>ΜΑΘΗΜΑΤΙΚΩΝ ΑΙΓΑΙΟΥ (ΣΑΜΟΣ)</t>
  </si>
  <si>
    <t>ΜΑΘΗΜΑΤΙΚΩΝ ΘΕΣ/ΝΙΚΗΣ</t>
  </si>
  <si>
    <t>ΜΑΘΗΜΑΤΙΚΩΝ ΙΩΑΝΝΙΝΩΝ</t>
  </si>
  <si>
    <t>ΜΑΘΗΜΑΤΙΚΩΝ ΚΡΗΤΗΣ (ΗΡΑΚΛΕΙΟ)</t>
  </si>
  <si>
    <t>ΜΑΘΗΜΑΤΙΚΩΝ ΠΑΤΡΑΣ</t>
  </si>
  <si>
    <t>ΜΑΙΕΥΤΙΚΗΣ TEI ΔΥΤ.ΜΑΚΕΔΟΝΙΑΣ (ΚΟΖΑΝΗ)</t>
  </si>
  <si>
    <t>ΜΑΙΕΥΤΙΚΗΣ ΤΕΙ ΑΘΗΝΑΣ</t>
  </si>
  <si>
    <t>ΜΑΙΕΥΤΙΚΗΣ ΤΕΙ ΘΕΣ/ΝΙΚΗΣ</t>
  </si>
  <si>
    <t>ΜΑΡΚΕΤΙΝΓΚ ΚΑΙ ΔΙΟΙΚΗΣΗΣ ΛΕΙΤΟΥΡΓΙΩΝ ΜΑΚΕΔΟΝΙΑΣ (ΕΔΕΣΣΑ)</t>
  </si>
  <si>
    <t>ΜΑΡΚΕΤΙΝΓΚ ΚΑΙ ΕΠΙΚΟΙΝΩΝΙΑΣ ΟΙΚΟΝΟΜΙΚΟΥ ΠΑΝ. ΑΘΗΝΑΣ</t>
  </si>
  <si>
    <t>ΜΕΘΟΔΟΛΟΓΙΑΣ ΙΣΤΟΡΙΑΣ &amp; ΘΕΩΡΙΑΣ ΤΗΣ ΕΠΙΣΤΗΜΗΣ ΑΘΗΝΑΣ</t>
  </si>
  <si>
    <t>ΜΕΣΟΓΕΙΑΚΩΝ ΣΠΟΥΔΩΝ ΑΙΓΑΙΟΥ (ΡΟΔΟΣ)</t>
  </si>
  <si>
    <t>ΜΗΧΑΝΙΚΩΝ ΔΙΑΧΕΙΡΙΣΗΣ ΕΝΕΡΓΕΙΑΚΩΝ ΠΟΡΩΝ ΔΥΤ.ΜΑΚΕΔΟΝΙΑΣ (ΚΟΖΑΝΗ)</t>
  </si>
  <si>
    <t>ΜΗΧΑΝΙΚΩΝ Η/Υ ΚΑΙ ΠΛΗΡΟΦΟΡΙΚΗΣ ΠΑΤΡΑΣ</t>
  </si>
  <si>
    <t>ΜΗΧΑΝΙΚΩΝ Η/Υ ΤΗΛΕΠΙΚΟΙΝΩΝΙΩΝ &amp; ΔΙΚΤΥΩΝ ΘΕΣΣΑΛΙΑΣ (ΒΟΛΟΣ)</t>
  </si>
  <si>
    <t>ΜΗΧΑΝΙΚΩΝ ΜΕΤΑΛΛΕΙΩΝ ΜΕΤΑΛΟΥΡΓΩΝ ΕΜΠ</t>
  </si>
  <si>
    <t>ΜΗΧΑΝΙΚΩΝ ΟΙΚΟΝΟΜΙΑΣ ΚΑΙ ΔΙΟΙΚΗΣΗΣ ΑΙΓΑΙΟΥ (ΧΙΟΣ)</t>
  </si>
  <si>
    <t>ΜΗΧΑΝΙΚΩΝ ΟΡΥΚΤΩΝ ΠΟΡΩΝ ΠΟΛΥΤΕΧΝΕΙΟ ΚΡΗΤΗΣ (ΧΑΝΙΑ)</t>
  </si>
  <si>
    <t>ΜΗΧΑΝΙΚΩΝ ΠΑΡΑΓΩΓΗΣ &amp; ΔΙΟΙΚΗΣΗΣ ΘΡΑΚΗΣ (ΞΑΝΘΗ)</t>
  </si>
  <si>
    <t>ΜΗΧΑΝΙΚΩΝ ΠΑΡΑΓΩΓΗΣ &amp; ΔΙΟΙΚΗΣΗΣ ΠΟΛΥΤΕΧΝΕΙΟ ΚΡΗΤΗΣ (ΧΑΝΙΑ)</t>
  </si>
  <si>
    <t>ΜΗΧΑΝΙΚΩΝ ΠΕΡΙΒΑΛΛΟΝΤΟΣ ΠΟΛΥΤΕΧΝΕΙΟ ΚΡΗΤΗΣ (ΧΑΝΙΑ)</t>
  </si>
  <si>
    <t>ΜΗΧΑΝΙΚΩΝ ΠΕΡΙΒΑΛΟΝΤΟΣ ΘΡΑΚΗΣ (ΞΑΝΘΗ)</t>
  </si>
  <si>
    <t>ΜΗΧΑΝΙΚΩΝ ΠΛΗΡΟΦΟΡΙΑΚΩΝ &amp; ΕΠΙΚΟΙΝΩΝΙΑΚΩΝ ΣΥΣΤΗΜΑΤΩΝ ΑΙΓΑΙΟΥ (ΣΑΜΟΣ)</t>
  </si>
  <si>
    <t>ΜΗΧΑΝΙΚΩΝ ΠΛΗΡΟΦΟΡΙΚΗΣ &amp; ΤΗΛΕΠΙΚΟΙΝΩΝΙΩΝ ΔΥΤ. ΜΑΚΕΔΟΝΙΑΣ (ΚΟΖΑΝΗ</t>
  </si>
  <si>
    <t>ΜΗΧΑΝΙΚΩΝ ΣΧΕΔΙΑΣΗΣ ΠΡΟΪΟΝΤΩΝ ΚΑΙ ΣΥΣΤΗΜΑΤΩΝ ΑΙΓΑΙΟΥ (ΣΥΡΟΣ)</t>
  </si>
  <si>
    <t>ΜΗΧΑΝΙΚΩΝ ΧΩΡΟΤΑΞΙΑΣ &amp; ΑΝΑΠΤΥΞΗΣ ΘΕΣ/ΚΗΣ (ΒΕΡΟΙΑ)</t>
  </si>
  <si>
    <t>ΜΗΧΑΝΙΚΩΝ ΧΩΡΟΤΑΞΙΑΣ, ΠΟΛΕΟΔΟΜΙΑΣ &amp; ΠΕΡΙΦΕΡΕΙΑΚΗΣ ΑΝΑΠΤΥΞΗΣ ΘΕΣΣΑΛΙΑΣ (ΒΟΛΟΣ)</t>
  </si>
  <si>
    <t>ΜΗΧΑΝΟΛΟΓΙΑΣ ΤΕΙ ΔΥΤ. ΜΑΚΕΔΟΝΙΑΣ (ΚΟΖΑΝΗ)</t>
  </si>
  <si>
    <t>ΜΗΧΑΝΟΛΟΓΙΑΣ ΤΕΙ ΚΑΒΑΛΑΣ</t>
  </si>
  <si>
    <t>ΜΗΧΑΝΟΛΟΓΙΑΣ ΤΕΙ ΚΡΗΤΗΣ (ΗΡΑΚΛΕΙΟ)</t>
  </si>
  <si>
    <t>ΜΗΧΑΝΟΛΟΓΙΑΣ ΤΕΙ ΛΑΡΙΣΑΣ</t>
  </si>
  <si>
    <t>ΜΗΧΑΝΟΛΟΓΙΑΣ ΤΕΙ ΠΑΤΡΑΣ</t>
  </si>
  <si>
    <t>ΜΗΧΑΝΟΛΟΓΙΑΣ ΤΕΙ ΠΕΙΡΑΙΑ</t>
  </si>
  <si>
    <t>ΜΗΧΑΝΟΛΟΓΙΑΣ ΤΕΙ ΣΕΡΡΩΝ</t>
  </si>
  <si>
    <t>ΜΗΧΑΝΟΛΟΓΙΑΣ ΤΕΙ ΧΑΛΚΙΔΑΣ</t>
  </si>
  <si>
    <t>ΜΗΧΑΝΟΛΟΓΩΝ &amp; ΑΕΡΟΝΑΥΠΗΓΩΝ ΜΗΧΑΝΙΚΩΝ ΠΑΤΡΑΣ</t>
  </si>
  <si>
    <t>ΜΗΧΑΝΟΛΟΓΩΝ ΜΗΧΑΝΙΚΩΝ ΒΙΟΜΗΧΑΝ. ΘΕΣΣΑΛΙΑΣ (ΒΟΛΟΣ)</t>
  </si>
  <si>
    <t>ΜΗΧΑΝΟΛΟΓΩΝ ΜΗΧΑΝΙΚΩΝ ΕΜΠ</t>
  </si>
  <si>
    <t>ΜΗΧΑΝΟΛΟΓΩΝ ΜΗΧΑΝΙΚΩΝ ΘΕΣ/ΝΙΚΗΣ</t>
  </si>
  <si>
    <t>ΜΟΝΙΜΩΝ ΥΠΑΞΙΩΜΑΤΙΚΩΝ ΝΑΥΤΙΚΟΥ Σ.Μ.Υ.Ν ΕΙΔ.ΚΑΤ3648/α</t>
  </si>
  <si>
    <t>ΜΟΝΙΜΩΝ ΥΠΑΞΙΩΜΑΤΙΚΩΝ ΝΑΥΤΙΚΟΥ Σ.Μ.Υ.Ν ΕΙΔ.ΚΑΤ3648/β</t>
  </si>
  <si>
    <t>ΜΟΝΙΜΩΝ ΥΠΑΞΙΩΜΑΤΙΚΩΝ ΣΤΡΑΤΟΥ (Σ.Μ.Υ) - ΟΠΛΑ ΕΙΔ.ΚΑΤ3648/α</t>
  </si>
  <si>
    <t>ΜΟΝΙΜΩΝ ΥΠΑΞΙΩΜΑΤΙΚΩΝ ΣΤΡΑΤΟΥ (Σ.Μ.Υ) - ΣΩΜΑΤΑ ΕΙΔ.ΚΑΤ3648/α</t>
  </si>
  <si>
    <t>ΜΟΝΙΜΩΝ ΥΠΑΞΙΩΜΑΤΙΚΩΝ ΝΑΥΤΙΚΟΥ Σ.Μ.Υ.Ν ΓΕΝ.ΣΕΙΡΑ</t>
  </si>
  <si>
    <t>ΜΟΝΙΜΩΝ ΥΠΑΞΙΩΜΑΤΙΚΩΝ ΣΤΡΑΤΟΥ (Σ.Μ.Υ) - ΟΠΛΑ ΓΕΝ.ΣΕΙΡΑ</t>
  </si>
  <si>
    <t>ΜΟΝΙΜΩΝ ΥΠΑΞΙΩΜΑΤΙΚΩΝ ΣΤΡΑΤΟΥ (Σ.Μ.Υ) - ΣΩΜΑΤΑ ΓΕΝ.ΣΕΙΡΑ</t>
  </si>
  <si>
    <t>ΜΟΡΙΑΚΗΣ ΒΙΟΛΟΓΙΑΣ &amp; ΓΕΝΕΤΙΚΗΣ ΘΡΑΚΗΣ (ΑΛΕΞΑΝΔΡΟΥΠΟΛΗ)</t>
  </si>
  <si>
    <t>ΜΟΥΣΕΙΟΛΟΓΙΑΣ, ΜΟΥΣΕΙΟΓΡΑΦΙΑΣ ΚΑΙ ΣΧΕΔΙΑΣΜΟΥ ΕΚΘΕΣΕΩΝ ΠΑΤΡΑΣ</t>
  </si>
  <si>
    <t>ΜΟΥΣΙΚΗΣ ΕΠΙΣΤΗΜΗΣ &amp; ΤΕΧΝΗΣ ΜΑΚΕΔΟΝΙΑΣ (ΘΕΣ/ΝΙΚΗ)</t>
  </si>
  <si>
    <t>ΜΟΥΣΙΚΗΣ ΤΕΧΝΟΛΟΓΙΑΣ ΚΑΙ ΑΚΟΥΣΤΙΚΗΣ ΤΕΙ ΚΡΗΤΗΣ (ΡΕΘΥΜΝΟ)</t>
  </si>
  <si>
    <t>ΜΟΥΣΙΚΩΝ ΣΠΟΥΔΩΝ ΑΘΗΝΑΣ</t>
  </si>
  <si>
    <t>ΜΟΥΣΙΚΩΝ ΣΠΟΥΔΩΝ ΘΕΣ/ΝΙΚΗΣ</t>
  </si>
  <si>
    <t>ΜΟΥΣΙΚΩΝ ΣΠΟΥΔΩΝ ΙΟΝΙΟΥ (ΚΕΡΚΥΡΑ)</t>
  </si>
  <si>
    <t>ΝΑΥΠΗΓΙΚΗΣ ΤΕΙ ΑΘΗΝΑΣ</t>
  </si>
  <si>
    <t>ΝΑΥΠΗΓΩΝ ΜΗΧΑΝΟΛΟΓΩΝ ΜΗΧΑΝΙΚΩΝ ΕΜΠ</t>
  </si>
  <si>
    <t>ΝΑΥΤΙΚΩΝ ΔΟΚΙΜΩΝ (ΣΝΔ) ΜΑΧΙΜΟΙ ΕΙΔ.ΚΑΤ3648/α</t>
  </si>
  <si>
    <t>ΝΑΥΤΙΚΩΝ ΔΟΚΙΜΩΝ (ΣΝΔ) ΜΑΧΙΜΟΙ ΕΙΔ.ΚΑΤ3648/β</t>
  </si>
  <si>
    <t>ΝΑΥΤΙΚΩΝ ΔΟΚΙΜΩΝ (ΣΝΔ) ΜΗΧΑΝΙΚΟΙ ΕΙΔ.ΚΑΤ3648/α</t>
  </si>
  <si>
    <t>ΝΑΥΤΙΚΩΝ ΔΟΚΙΜΩΝ (ΣΝΔ) ΜΑΧΙΜΟΙ ΓΕΝ.ΣΕΙΡΑ</t>
  </si>
  <si>
    <t>ΝΑΥΤΙΚΩΝ ΔΟΚΙΜΩΝ (ΣΝΔ) ΜΗΧΑΝΙΚΟΙ ΓΕΝ.ΣΕΙΡΑ</t>
  </si>
  <si>
    <t>ΝΑΥΤΙΛΙΑΚΩΝ ΣΠΟΥΔΩΝ ΠΕΙΡΑΙΑ</t>
  </si>
  <si>
    <t>ΝΑΥΤΙΛΙΑΣ &amp; ΕΠΙΧΕΙΡΗΜΑΤΙΚΩΝ ΥΠΗΡΕΣΙΩΝ ΑΙΓΑΙΟΥ (ΧΙΟΣ)</t>
  </si>
  <si>
    <t>ΝΟΜΙΚΗΣ ΑΘΗΝΑΣ</t>
  </si>
  <si>
    <t>ΝΟΜΙΚΗΣ ΘΕΣ/ΝΙΚΗΣ</t>
  </si>
  <si>
    <t>ΝΟΜΙΚΗΣ ΘΡΑΚΗΣ (ΚΟΜΟΤΗΝΗ)</t>
  </si>
  <si>
    <t>ΝΟΣΗΛΕΥΤΙΚΗΣ TEI ΚΑΒΑΛΑΣ</t>
  </si>
  <si>
    <t>ΝΟΣΗΛΕΥΤΙΚΗΣ ΑΘΗΝΑΣ</t>
  </si>
  <si>
    <t>ΝΟΣΗΛΕΥΤΙΚΗΣ ΠΕΛΟΠΟΝΗΣΣΟΥ (ΣΠΑΡΤΗ)</t>
  </si>
  <si>
    <t>ΝΟΣΗΛΕΥΤΙΚΗΣ ΤΕΙ ΑΘΗΝΑΣ</t>
  </si>
  <si>
    <t>ΝΟΣΗΛΕΥΤΙΚΗΣ ΤΕΙ ΗΠΕΙΡΟΥ (ΙΩΑΝΝΙΝΑ)</t>
  </si>
  <si>
    <t>ΝΟΣΗΛΕΥΤΙΚΗΣ ΤΕΙ ΘΕΣ/ΝΙΚΗΣ</t>
  </si>
  <si>
    <t>ΝΟΣΗΛΕΥΤΙΚΗΣ ΤΕΙ ΚΡΗΤΗΣ (ΗΡΑΚΛΕΙΟ)</t>
  </si>
  <si>
    <t>ΝΟΣΗΛΕΥΤΙΚΗΣ ΤΕΙ ΛΑΜΙΑΣ</t>
  </si>
  <si>
    <t>ΝΟΣΗΛΕΥΤΙΚΗΣ ΤΕΙ ΛΑΡΙΣΑΣ</t>
  </si>
  <si>
    <t>ΝΟΣΗΛΕΥΤΙΚΗΣ ΤΕΙ ΠΑΤΡΑΣ</t>
  </si>
  <si>
    <t>ΞΕΝΩΝ ΓΛΩΣΣΩΝ &amp; ΦΙΛΟΛΟΓΙΑΣ (ΑΓΓΛΙΚΗΣ ΓΛΩΣΣΑΣ &amp; ΦΙΛΟΛΟΓΙΑΣ ) ΚΥΠΡΟΥ</t>
  </si>
  <si>
    <t>ΞΕΝΩΝ ΓΛΩΣΣΩΝ ΜΕΤΑΦΡΑΣΗΣ &amp; ΔΙΕΡΜΗΝΕΙΑΣ ΙΟΝΙΟ ΕΙΔ. ΙΣΠΑΝ.ΓΛΩΣΣ.ΚΑΙ ΠΟΛΙΤ.(ΚΕΡΚΥΡΑ</t>
  </si>
  <si>
    <t>ΞΕΝΩΝ ΓΛΩΣΣΩΝ ΜΕΤΑΦΡΑΣΗΣ &amp; ΔΙΕΡΜΗΝΕΙΑΣ ΙΟΝΙΟ-ΕΙΔ. ΜΕΤΑΦΡ.ή ΔΙΕΡΜ. (ΚΕΡΚΥΡΑ)</t>
  </si>
  <si>
    <t>ΟΔΟΝΤΙΑΤΡΙΚΗΣ ΑΘΗΝΑΣ</t>
  </si>
  <si>
    <t>ΟΔΟΝΤΙΑΤΡΙΚΗΣ ΘΕΣ/ΝΙΚΗΣ</t>
  </si>
  <si>
    <t>ΟΔΟΝΤΙΑΤΡΙΚΟ (ΣΣΑΣ) ΘΕΣ/ΝΙΚΗΣ ΓΕΝ.ΣΕΙΡΑ</t>
  </si>
  <si>
    <t>ΟΔΟΝΤΙΑΤΡΙΚΟ (ΣΣΑΣ) ΘΕΣ/ΝΙΚΗΣ ΕΙΔ.ΚΑΤ3648/α</t>
  </si>
  <si>
    <t>ΟΔΟΝΤΙΚΗΣ ΤΕΧΝΟΛΟΓΙΑΣ ΤΕΙ ΑΘΗΝΑΣ</t>
  </si>
  <si>
    <t>ΟΙΚΙΑΚΗΣ ΟΙΚΟΝΟΜΙΑΣ &amp; ΟΙΚΟΛΟΓΙΑΣ ΧΑΡΟΚΟΠΕΙΟΥ (ΑΘΗΝΑ)</t>
  </si>
  <si>
    <t>ΟΙΚΟΛΟΓΙΑΣ &amp; ΠΕΡΙΒΑΛΛΟΝΤΟΣ ΤΕΙ ΙΟΝΙΩΝ ΝΗΣΩΝ (ΖΑΚΥΝΘΟ)</t>
  </si>
  <si>
    <t>ΟΙΚΟΝΟΜΙΚΗΣ &amp; ΠΕΡΙΦΕΡΕΙΑΚΗΣ ΑΝΑΠΤΥΞΗΣ ΠΑΝΤΕΙΟΥ</t>
  </si>
  <si>
    <t>ΟΙΚΟΝΟΜΙΚΗΣ ΕΠΙΣΤΗΜΗΣ ΟΙΚΟΝΟΜΙΚΟΥ ΠΑΝ. ΑΘΗΝΑΣ</t>
  </si>
  <si>
    <t>ΟΙΚΟΝΟΜΙΚΗΣ ΕΠΙΣΤΗΜΗΣ ΠΕΙΡΑΙΑ</t>
  </si>
  <si>
    <t>ΟΙΚΟΝΟΜΙΚΟ (ΣΣΑΣ) ΘΕΣ/ΝΙΚΗ ΓΕΝ.ΣΕΙΡΑ</t>
  </si>
  <si>
    <t>ΟΙΚΟΝΟΜΙΚΟ (ΣΣΑΣ) ΘΕΣ/ΝΙΚΗ ΕΙΔ.ΚΑΤ3648/α</t>
  </si>
  <si>
    <t>ΟΙΚΟΝΟΜΙΚΟ (ΣΣΑΣ) ΘΕΣ/ΝΙΚΗ ΕΙΔ.ΚΑΤ3648/β</t>
  </si>
  <si>
    <t>ΟΙΚΟΝΟΜΙΚΩΝ (ΚΥΠΡΟΣ)</t>
  </si>
  <si>
    <t>ΟΙΚΟΝΟΜΙΚΩΝ ΕΠΙΣΤΗΜΩΝ ΑΘΗΝΑΣ</t>
  </si>
  <si>
    <t>ΟΙΚΟΝΟΜΙΚΩΝ ΕΠΙΣΤΗΜΩΝ ΘΕΣ/ΝΙΚΗΣ</t>
  </si>
  <si>
    <t>ΟΙΚΟΝΟΜΙΚΩΝ ΕΠΙΣΤΗΜΩΝ ΘΕΣΣΑΛΙΑΣ (ΒΟΛΟΣ)</t>
  </si>
  <si>
    <t>ΟΙΚΟΝΟΜΙΚΩΝ ΕΠΙΣΤΗΜΩΝ ΙΩΑΝΝΙΝΩΝ</t>
  </si>
  <si>
    <t>ΟΙΚΟΝΟΜΙΚΩΝ ΕΠΙΣΤΗΜΩΝ ΚΡΗΤΗΣ (ΡΕΘΥΜΝΟ)</t>
  </si>
  <si>
    <t>ΟΙΚΟΝΟΜΙΚΩΝ ΕΠΙΣΤΗΜΩΝ ΜΑΚΕΔΟΝΙΑΣ (ΘΕΣ/ΝΙΚΗ)</t>
  </si>
  <si>
    <t>ΟΙΚΟΝΟΜΙΚΩΝ ΕΠΙΣΤΗΜΩΝ ΠΑΤΡΑΣ</t>
  </si>
  <si>
    <t>ΟΙΚΟΝΟΜΙΚΩΝ ΕΠΙΣΤΗΜΩΝ ΠΕΛΟΠΟΝΝΗΣΟΥ (ΤΡΙΠΟΛΗ)</t>
  </si>
  <si>
    <t>ΟΙΝΟΛΟΓΙΑΣ &amp; ΤΕΧΝΟΛΟΓΙΑΣ ΠΟΤΩΝ TEI ΚΑΒΑΛΑΣ (ΔΡΑΜΑ)</t>
  </si>
  <si>
    <t>ΟΙΝΟΛΟΓΙΑΣ &amp;ΤΕΧΝΟΛΟΓΙΑΣ ΠΟΤΩΝ ΤΕΙ ΑΘΗΝΑΣ</t>
  </si>
  <si>
    <t>ΟΠΤΙΚΗΣ ΚΑΙ ΟΠΤΟΜΕΤΡΙΑΣ ΤEI ΠΑΤΡΑΣ</t>
  </si>
  <si>
    <t>ΟΠΤΙΚΗΣ ΤΕΙ ΑΘΗΝΑΣ</t>
  </si>
  <si>
    <t>ΟΡΓΑΝΩΣΗΣ &amp; ΔΙΑΧΕΙΡΙΣΗΣ ΑΓΡΟΤΙΚΩΝ ΕΚΜΕΤΑΛΛΕΥΣΕΩΝ ΙΩΑΝΝΙΝΩΝ (ΑΓΡΙΝΙΟ)</t>
  </si>
  <si>
    <t>ΟΡΓΑΝΩΣΗΣ ΚΑΙ ΔΙΑΧΕΙΡΙΣΗΣ ΑΘΛΗΤΙΣΜΟΥ ΠΕΛΟΠΟΝΝΗΣΟΥ (ΣΠΑΡΤΗ)</t>
  </si>
  <si>
    <t>ΟΡΓΑΝΩΣΗΣ ΚΑΙ ΔΙΟΙΚΗΣΗΣ ΕΠΙΧΕΙΡΗΣΕΩΝ ΜΑΚΕΔΟΝΙΑΣ (ΘΕΣ/ΝΙΚΗ)</t>
  </si>
  <si>
    <t>ΟΡΓΑΝΩΣΗΣ ΚΑΙ ΔΙΟΙΚΗΣΗΣ ΕΠΙΧΕΙΡΗΣΕΩΝ ΟΙΚΟΝΟΜΙΚΟΥ ΠΑΝ. ΑΘΗΝΑΣ</t>
  </si>
  <si>
    <t>ΟΡΓΑΝΩΣΗΣ ΚΑΙ ΔΙΟΙΚΗΣΗΣ ΕΠΙΧΕΙΡΗΣΕΩΝ ΠΕΙΡΑΙΑ</t>
  </si>
  <si>
    <t>ΟΧΗΜΑΤΩΝ ΤΕΙ ΘΕΣ/ΝΙΚΗΣ</t>
  </si>
  <si>
    <t>ΠΑΙΔΑΓΩΓΙΚΟ ΔΗΜΟΤΙΚΗΣ ΕΚΠ/ΣΗΣ ΘΕΣ/ΝΙΚΗΣ</t>
  </si>
  <si>
    <t>ΠΑΙΔΑΓΩΓΙΚΟ ΔΗΜΟΤΙΚΗΣ ΕΚΠΑΙΔΕΥΣΗΣ ΑΘΗΝΑΣ</t>
  </si>
  <si>
    <t>ΠΑΙΔΑΓΩΓΙΚΟ ΔΗΜΟΤΙΚΗΣ ΕΚΠΑΙΔΕΥΣΗΣ ΑΙΓΑΙΟΥ (ΡΟΔΟΣ)</t>
  </si>
  <si>
    <t>ΠΑΙΔΑΓΩΓΙΚΟ ΔΗΜΟΤΙΚΗΣ ΕΚΠΑΙΔΕΥΣΗΣ ΔΥΤ.ΜΑΚΕΔΟΝΙΑΣ (ΦΛΩΡΙΝΑ)</t>
  </si>
  <si>
    <t>ΠΑΙΔΑΓΩΓΙΚΟ ΔΗΜΟΤΙΚΗΣ ΕΚΠΑΙΔΕΥΣΗΣ ΘΕΣΣΑΛΙΑΣ (ΒΟΛΟΣ)</t>
  </si>
  <si>
    <t>ΠΑΙΔΑΓΩΓΙΚΟ ΔΗΜΟΤΙΚΗΣ ΕΚΠΑΙΔΕΥΣΗΣ ΘΡΑΚΗΣ (ΑΛΕΞΑΝΔΡΟΥΠΟΛΗ)</t>
  </si>
  <si>
    <t>ΠΑΙΔΑΓΩΓΙΚΟ ΔΗΜΟΤΙΚΗΣ ΕΚΠΑΙΔΕΥΣΗΣ ΙΩΑΝΝΙΝΩΝ</t>
  </si>
  <si>
    <t>ΠΑΙΔΑΓΩΓΙΚΟ ΔΗΜΟΤΙΚΗΣ ΕΚΠΑΙΔΕΥΣΗΣ ΚΡΗΤΗΣ (ΡΕΘΥΜΝΟ)</t>
  </si>
  <si>
    <t>ΠΑΙΔΑΓΩΓΙΚΟ ΔΗΜΟΤΙΚΗΣ ΕΚΠΑΙΔΕΥΣΗΣ ΠΑΤΡΑΣ</t>
  </si>
  <si>
    <t>ΠΑΙΔΑΓΩΓΙΚΟ ΕΙΔΙΚΗΣ ΑΓΩΓΗΣ ΘΕΣΣΑΛΙΑΣ (ΒΟΛΟΣ)</t>
  </si>
  <si>
    <t>ΠΑΙΔΑΓΩΓΙΚΟ ΝΗΠΙΑΓΩΓΩΝ ΔΥΤ.ΜΑΚΕΔΟΝΙΑ (ΦΛΩΡΙΝΑ)</t>
  </si>
  <si>
    <t>ΠΑΙΔΑΓΩΓΙΚΟ ΝΗΠΙΑΓΩΓΩΝ ΙΩΑΝΝΙΝΩΝ</t>
  </si>
  <si>
    <t>ΠΑΙΔΑΓΩΓΙΚΟ ΝΗΠΙΑΓΩΓΩΝ ΠΑΤΡΑΣ</t>
  </si>
  <si>
    <t>ΠΑΙΔΑΓΩΓΙΚΟ ΠΡΟΣΧΟΛΙΚΗΣ ΕΚΠΑΙΔΕΥΣΗΣ ΘΕΣΣΑΛΙΑΣ (ΒΟΛΟΣ)</t>
  </si>
  <si>
    <t>ΠΑΙΔΑΓΩΓΙΚΟ ΠΡΟΣΧΟΛΙΚΗΣ ΕΚΠΑΙΔΕΥΣΗΣ ΚΡΗΤΗΣ (ΡΕΘΥΜΝΟ)</t>
  </si>
  <si>
    <t>ΠΕΡΙΒΑΛΛΟΝΤΟΣ ΑΙΓΑΙΟΥ (ΜΥΤΙΛΗΝΗ)</t>
  </si>
  <si>
    <t>ΠΕΡΙΦΕΡΕΙΑΚΗΣ ΚΑΙ ΟΙΚΟΝΟΜΙΚΗΣ ΑΝΑΠΤΥΞΗΣ ΣΤ. ΕΛΛΑΔΑΣ (ΛΙΒΑΔΕΙΑ)</t>
  </si>
  <si>
    <t>ΠΛΑΣΤΙΚΩΝ ΤΕΧΝΩΝ ΚΑΙ ΕΠΙΣΤΗΜΩΝ ΤΗΣ ΤΕΧΝΗΣ ΙΩΑΝΝΙΝΩΝ</t>
  </si>
  <si>
    <t>ΠΛΗΡΟΦΟΡΙΚΗΣ &amp; ΜΕΣΩΝ ΜΑΖΙΚΗΣ ΕΝΗΜΕΡΩΣΗΣ ΤΕΙ ΠΑΤΡΑΣ (ΠΥΡΓΟΣ)</t>
  </si>
  <si>
    <t>ΠΛΗΡΟΦΟΡΙΚΗΣ ΘΕΣ/ΝΙΚΗΣ</t>
  </si>
  <si>
    <t>ΠΛΗΡΟΦΟΡΙΚΗΣ ΙΟΝΙΟΥ (ΚΕΡΚΥΡΑ)</t>
  </si>
  <si>
    <t>ΠΛΗΡΟΦΟΡΙΚΗΣ ΙΩΑΝΝΙΝΩΝ</t>
  </si>
  <si>
    <t>ΠΛΗΡΟΦΟΡΙΚΗΣ ΚΑΙ ΕΠΙΚΟΙΝΩΝΙΩΝ ΤΕΙ ΣΕΡΡΩΝ</t>
  </si>
  <si>
    <t>ΠΛΗΡΟΦΟΡΙΚΗΣ ΚΑΙ ΤΕΧΝΟΛΟΓΙΑΣ ΥΠΟΛΟΓΙΣΤΩΝ ΤΕΙ ΔΥΤ.ΜΑΚΕΔΟΝΙΑΣ(ΚΑΣΤΟΡΙΑ)</t>
  </si>
  <si>
    <t>ΠΛΗΡΟΦΟΡΙΚΗΣ ΚΑΙ ΤΕΧΝΟΛΟΓΙΑΣ ΥΠΟΛΟΓΙΣΤΩΝ ΤΕΙ ΛΑΜΙΑΣ</t>
  </si>
  <si>
    <t>ΠΛΗΡΟΦΟΡΙΚΗΣ ΚΑΙ ΤΗΛΕΠΙΚΟΙΝΩΝΙΩΝ ΑΘΗΝΑΣ</t>
  </si>
  <si>
    <t>ΠΛΗΡΟΦΟΡΙΚΗΣ ΚΥΠΡΟΥ</t>
  </si>
  <si>
    <t>ΠΛΗΡΟΦΟΡΙΚΗΣ ΜΕ ΕΦΑΡΜΟΓΕΣ ΣΤΗΝ ΒΙΟΙΑΤΡΙΚΗ ΣΤΕΡΕΑΣ ΕΛΛΑΔΑΣ (ΛΑΜΙΑ)</t>
  </si>
  <si>
    <t>ΠΛΗΡΟΦΟΡΙΚΗΣ ΟΙΚΟΝΟΜΙΚΟΥ ΠΑΝ. ΑΘΗΝΑΣ</t>
  </si>
  <si>
    <t>ΠΛΗΡΟΦΟΡΙΚΗΣ ΠΕΙΡΑΙΑ</t>
  </si>
  <si>
    <t>ΠΛΗΡΟΦΟΡΙΚΗΣ ΤΕΙ ΑΘΗΝΑΣ</t>
  </si>
  <si>
    <t>ΠΛΗΡΟΦΟΡΙΚΗΣ ΤΕΙ ΘΕΣ/ΝΙΚΗΣ</t>
  </si>
  <si>
    <t>ΠΟΙΜΑΝΤΙΚΗΣ &amp; ΚΟΙΝΩΝΙΚΗΣ ΘΕΟΛΟΓΙΑΣ ΘΕΣ/ΝΙΚΗΣ</t>
  </si>
  <si>
    <t>ΠΟΛ. ΔΟΜΙΚΩΝ ΕΡΓΩΝ TEI ΛΑΡΙΣΑΣ (ΤΡΙΚΑΛΑ)</t>
  </si>
  <si>
    <t>ΠΟΛΙΤΙΚΗΣ ΕΠΙΣΤΗΜΗΣ &amp; ΔΗΜΟΣΙΑΣ ΔΙΟΙΚΗΣΗΣ ΑΘΗΝΑΣ</t>
  </si>
  <si>
    <t>ΠΟΛΙΤΙΚΗΣ ΕΠΙΣΤΗΜΗΣ &amp; ΙΣΤΟΡΙΑΣ ΠΑΝΤΕΙΟΥ</t>
  </si>
  <si>
    <t>ΠΟΛΙΤΙΚΗΣ ΕΠΙΣΤΗΜΗΣ ΚΡΗΤΗΣ (ΡΕΘΥΜΝΟ)</t>
  </si>
  <si>
    <t>ΠΟΛΙΤΙΚΩΝ ΔΟΜΙΚΩΝ ΕΡΓΩΝ ΤΕΙ ΚΡΗΤΗΣ (ΗΡΑΚΛΕΙΟ)</t>
  </si>
  <si>
    <t>ΠΟΛΙΤΙΚΩΝ ΔΟΜΙΚΩΝ ΕΡΓΩΝ ΤΕΙ ΠΕΙΡΑΙΑ</t>
  </si>
  <si>
    <t>ΠΟΛΙΤΙΚΩΝ ΔΟΜΙΚΩΝ ΕΡΓΩΝ ΤΕΙ ΣΕΡΡΩΝ</t>
  </si>
  <si>
    <t>ΠΟΛΙΤΙΚΩΝ ΕΠΙΣΤΗΜΩΝ ΘΕΣ/ΝΙΚΗΣ</t>
  </si>
  <si>
    <t>ΠΟΛΙΤΙΚΩΝ ΕΠΙΣΤΗΜΩΝ ΘΡΑΚΗΣ (ΚΟΜΟΤΗΝΗ)</t>
  </si>
  <si>
    <t>ΠΟΛΙΤΙΚΩΝ ΕΡΓΩΝ ΥΠΟΔΟΜΗΣ ΤΕΙ ΛΑΡΙΣΑΣ</t>
  </si>
  <si>
    <t>ΠΟΛΙΤΙΚΩΝ ΕΡΓΩΝ ΥΠΟΔΟΜΗΣ ΤΕΙ ΠΑΤΡΑΣ</t>
  </si>
  <si>
    <t>ΠΟΛΙΤΙΚΩΝ ΕΡΓΩΝ ΥΠΟΔΟΜΗΣ ΤΕΙ ΑΘΗΝΑΣ</t>
  </si>
  <si>
    <t>ΠΟΛΙΤΙΚΩΝ ΕΡΓΩΝ ΥΠΟΔΟΜΗΣ ΤΕΙ ΘΕΣ/ΝΙΚΗΣ</t>
  </si>
  <si>
    <t>ΠΟΛΙΤΙΚΩΝ ΜΗΧΑΝΙΚΩΝ ΕΜΠ</t>
  </si>
  <si>
    <t>ΠΟΛΙΤΙΚΩΝ ΜΗΧΑΝΙΚΩΝ ΘΕΣ/ΝΙΚΗΣ</t>
  </si>
  <si>
    <t>ΠΟΛΙΤΙΚΩΝ ΜΗΧΑΝΙΚΩΝ ΘΕΣΣΑΛΙΑΣ (ΒΟΛΟΣ)</t>
  </si>
  <si>
    <t>ΠΟΛΙΤΙΚΩΝ ΜΗΧΑΝΙΚΩΝ ΘΡΑΚΗΣ (ΞΑΝΘΗ)</t>
  </si>
  <si>
    <t>ΠΟΛΙΤΙΚΩΝ ΜΗΧΑΝΙΚΩΝ ΠΑΤΡΑΣ</t>
  </si>
  <si>
    <t>ΠΟΛΙΤΙΣΜΙΚΗΣ ΤΕΧΝΟΛΟΓΙΑΣ &amp; ΕΠΙΚΟΙΝΩΝΙΑΣ ΑΙΓΑΙΟΥ (ΜΥΤΙΛΗΝΗ)</t>
  </si>
  <si>
    <t>ΠΡΟΣΤΑΣΙΑΣ &amp; ΣΥΝΤΗΡΗΣΗΣ ΠΟΛ. ΚΛΗΡΟΝΟΜΙΑΣ ΤΕΙ ΙΟΝΙΩΝ ΝΗΣΩΝ (ΖΑΚΥΝΘΟΣ)</t>
  </si>
  <si>
    <t>ΡΑΔΙΟΛΟΓΙΑΣ ΑΚΤΙΝΟΛΟΓΙΑΣ ΤΕΙ ΑΘΗΝΑΣ</t>
  </si>
  <si>
    <t>ΣΛΑΒΙΚΩΝ ΣΠΟΥΔΩΝ ΑΘΗΝΑΣ</t>
  </si>
  <si>
    <t>ΗΜ</t>
  </si>
  <si>
    <t>ΣΤΑΤΙΣΤΙΚΗΣ &amp; ΑΝΑΛΟΓΙΣΤΙΚΗΣ ΕΠΙΣΤΗΜΗΣ ΑΙΓΑΙΟΥ (ΣΑΜΟΣ)</t>
  </si>
  <si>
    <t>ΣΤΑΤΙΣΤΙΚΗΣ &amp; ΑΣΦΑΛΙΣΤΙΚΗΣ ΕΠΙΣΤΗΜΗΣ ΠΕΙΡΑΙΑ</t>
  </si>
  <si>
    <t>ΣΤΑΤΙΣΤΙΚΗΣ ΟΙΚΟΝΟΜΙΚΟΥ ΠΑΝ. ΑΘΗΝΑΣ</t>
  </si>
  <si>
    <t>ΣΤΡΑΤΟΛΟΓΙΚΟ (ΣΣΑΣ) ΘΕΣ/ΝΙΚH ΕΙΔ.ΚΑΤ3648/α</t>
  </si>
  <si>
    <t>ΣΤΡΑΤΟΛΟΓΙΚΟ (ΣΣΑΣ) ΘΕΣ/ΝΙΚH ΕΙΔ.ΚΑΤ3648/β</t>
  </si>
  <si>
    <t>ΣΤΡΑΤΟΛΟΓΙΚΟ (ΣΣΑΣ) ΘΕΣ/ΝΙΚΗ ΓΕΝ.ΣΕΙΡΑ</t>
  </si>
  <si>
    <t>ΣΥΝΕΤΑΙΡΙΣΤΙΚΩΝ ΟΡΓΑΝΩΣΕΩΝ &amp; ΕΚΜΕΤΑΛΕΥΣΕΩΝ ΤΕΙ ΜΕΣΟΛΟΓΓΙΟΥ</t>
  </si>
  <si>
    <t>ΣΥΝΕΤΑΙΡΙΣΤΙΚΩΝ ΟΡΓΑΝΩΣΕΩΝ &amp; ΕΚΜΕΤΑΛΛΕΥΣΕΩΝ ΤΕΙ ΚΡΗΤΗΣ (ΗΡΑΚΛΕΙΟ)</t>
  </si>
  <si>
    <t>ΣΥΝΤΗΡΗΣΗΣ ΑΡΧΑΙΟΤΗΤΩΝ &amp; ΕΡΓΩΝ ΤΕΧΝΗΣ ΤΕΙ ΑΘΗΝΑΣ</t>
  </si>
  <si>
    <t>ΣΧΕΔΙΑΣΜΟΥ &amp; ΠΑΡΑΓΩΓΗΣ ΕΝΔΥΜΑΤΩΝ ΤΕΙ ΘΕΣ/ΝΙΚΗΣ (ΚΙΛΚΙΣ)</t>
  </si>
  <si>
    <t>ΣΧΕΔΙΑΣΜΟΥ &amp; ΤΕΧΝΟΛΟΓΙΑΣ ΞΥΛΟΥ &amp; ΕΠΙΠΛΟΥ ΤΕΙ ΛΑΡΙΣΑΣ (ΚΑΡΔΙΤΣΑ)</t>
  </si>
  <si>
    <t>ΣΧΟΛΗ ΜΗΧΑΝΙΚΩΝ ΕΜΠΟΡΙΚΟΥ ΝΑΥΤΙΚΟΥ ΓΕΝ.ΣΕΙΡΑ</t>
  </si>
  <si>
    <t>ΣΧΟΛΗ ΜΗΧΑΝΙΚΩΝ ΕΜΠΟΡΙΚΟΥ ΝΑΥΤΙΚΟΥ ΕΙΔ.ΚΑΤΗΓ ΠΟΛΥΤΕΚ.(10%)</t>
  </si>
  <si>
    <t>ΣΧΟΛΗ ΜΗΧΑΝΙΚΩΝ ΕΜΠΟΡΙΚΟΥ ΝΑΥΤΙΚΟΥ ΕΙΔ.ΚΑΤΗΓ ΤΡΙΤΕΚ.(3%)</t>
  </si>
  <si>
    <t>ΣΧΟΛΗ ΠΛΟΙΑΡΧΩΝ ΕΜΠΟΡΙΚΟΥ ΝΑΥΤΙΚΟΥ ΓΕΝ.ΣΕΙΡΑ</t>
  </si>
  <si>
    <t>ΣΧΟΛΗ ΠΛΟΙΑΡΧΩΝ ΕΜΠΟΡΙΚΟΥ ΝΑΥΤΙΚΟΥ ΕΙΔ.ΚΑΤΗΓ ΠΟΛΥΤΕΚ.(10%)</t>
  </si>
  <si>
    <t>ΣΧΟΛΗ ΠΛΟΙΑΡΧΩΝ ΕΜΠΟΡΙΚΟΥ ΝΑΥΤΙΚΟΥ ΕΙΔ.ΚΑΤΗΓ ΤΡΙΤΕΚ.(3%)</t>
  </si>
  <si>
    <t>ΤΕΧΝ. ΓΡΑΦΙΚΩΝ ΤΕΧΝΩΝ ΤΕΙ ΑΘΗΝΑΣ</t>
  </si>
  <si>
    <t>ΤΕΧΝΙΚΩΝ ΥΠΑΞΙΩΜΑΤΙΚΩΝ ΑΕΡΟΠΟΡΙΑΣ (Σ.Τ.Υ.Α) ΕΙΔ.ΚΑΤ3648/α</t>
  </si>
  <si>
    <t>ΤΕΧΝΙΚΩΝ ΥΠΑΞΙΩΜΑΤΙΚΩΝ ΑΕΡΟΠΟΡΙΑΣ (Σ.Τ.Υ.Α) ΕΙΔ.ΚΑΤ3648/β</t>
  </si>
  <si>
    <t>ΤΕΧΝΙΚΩΝ ΥΠΑΞΙΩΜΑΤΙΚΩΝ ΑΕΡΟΠΟΡΙΑΣ (Σ.Τ.Υ.Α) ΓΕΝ.ΣΕΙΡΑ</t>
  </si>
  <si>
    <t>ΤΕΧΝΟΛΟΓΙΑΣ ΑΕΡΟΣΚΑΦΩΝ ΤΕΙ ΧΑΛΚΙΔΑΣ</t>
  </si>
  <si>
    <t>ΤΕΧΝΟΛΟΓΙΑΣ ΑΛΙΕΙΑΣ - ΥΔΑΤΟΚΑΛΛΙΕΡΓΕΙΩΝ ΤΕΙ ΘΕΣ/ΝΙΚΗΣ (ΜΟΥΔΑΝΙΑ)</t>
  </si>
  <si>
    <t>ΤΕΧΝΟΛΟΓΙΑΣ ΓΕΩΡΓΙΚΩΝ ΠΡΟΙΟΝΤΩΝ ΤΕΙ ΚΑΛΑΜΑΤΑΣ</t>
  </si>
  <si>
    <t>ΤΕΧΝΟΛΟΓΙΑΣ ΗΧΟΥ &amp; ΜΟΥΣΙΚΩΝ ΟΡΓΑΝΩΝ ΤΕΙ ΙΟΝΙΩΝ ΝΗΣΩΝ (ΛΗΞΟΥΡΙ)</t>
  </si>
  <si>
    <t>ΤΕΧΝΟΛΟΓΙΑΣ ΙΑΤΡΙΚΩΝ ΟΡΓΑΝΩΝ ΤΕΙ ΑΘΗΝΑΣ</t>
  </si>
  <si>
    <t>ΤΕΧΝΟΛΟΓΙΑΣ ΠΕΤΡΕΛΑΙΟΥ ΚΑΙ ΦΥΣΙΚΟΥ ΑΕΡΙΟΥ ΤΕΙ ΚΑΒΑΛΑΣ</t>
  </si>
  <si>
    <t>ΤΕΧΝΟΛΟΓΙΑΣ ΠΛΗΡΟΦΟΡΙΚΗΣ &amp; ΤΗΛΕΠΙΚΟΙΝΩΝΙΩΝ TEI ΙΟΝΙΩΝ ΝΗΣΩΝ (ΛΕΥΚΑΔΑ)</t>
  </si>
  <si>
    <t>ΤΕΧΝΟΛΟΓΙΑΣ ΠΛΗΡΟΦΟΡΙΚΗΣ &amp; ΤΗΛΕΠΙΚΟΙΝΩΝΙΩΝ ΤΕΙ ΚΑΛΑΜΑΤΑΣ (ΣΠΑΡΤΗ)</t>
  </si>
  <si>
    <t>ΤΕΧΝΟΛΟΓΙΑΣ ΠΛΗΡΟΦΟΡΙΚΗΣ &amp; ΤΗΛΕΠΙΚΟΙΝΩΝΙΩΝ ΤΕΙ ΛΑΡΙΣΑΣ</t>
  </si>
  <si>
    <t>ΤΕΧΝΟΛΟΓΙΑΣ ΤΡΟΦΙΜΩΝ ΤΕΙ ΑΘΗΝΑΣ</t>
  </si>
  <si>
    <t>ΤΕΧΝΟΛΟΓΙΑΣ ΤΡΟΦΙΜΩΝ ΤΕΙ ΘΕΣ/ΝΙΚΗΣ</t>
  </si>
  <si>
    <t>ΤΕΧΝΟΛΟΓΙΑΣ ΤΡΟΦΙΜΩΝ ΤΕΙ ΛΑΡΙΣΑΣ (ΚΑΡΔΙΤΣΑ)</t>
  </si>
  <si>
    <t>ΤΕΧΝΟΛΟΓΙΩΝ ΑΝΤΙΡΡΥΠΑΝΣΗΣ ΤΕΙ ΔΥΤ. ΜΑΚΕΔΟΝΙΑΣ (ΚΟΖΑΝΗ)</t>
  </si>
  <si>
    <t>ΤΕΧΝΩΝ ΗΧΟΥ ΚΑΙ ΕΙΚΟΝΑΣ ΙΟΝΙΟΥ (ΚΕΡΚΥΡΑ)</t>
  </si>
  <si>
    <t>ΤΗΛΕΠΙΚΟΙΝΩΝΙΑΚΩΝ ΣΥΣΤΗΜΑΤΩΝ &amp; ΔΙΚΤΥΩΝ ΤΕΙ ΜΕΣΟΛΟΓΓΙΟΥ (ΝΑΥΠΑΚΤΟΣ)</t>
  </si>
  <si>
    <t>ΤΗΛΕΠΛΗΡΟΦΟΡΙΚΗΣ ΚΑΙ ΔΙΟΙΚΗΣΗΣ ΤΕΙ ΗΠΕΙΡΟΥ (ΑΡΤΑ)</t>
  </si>
  <si>
    <t>ΤΜΗΜΑ ΑΝΘΥΠΟΠΥΡΑΓΩΝ ΓΕΝ.ΣΕΙΡΑ</t>
  </si>
  <si>
    <t>ΤΜΗΜΑ ΑΝΘΥΠΟΠΥΡΑΓΩΝ ΕΙΔ.ΚΑΤΗΓ</t>
  </si>
  <si>
    <t>ΤΟΠΙΚΗΣ ΑΥΤΟΔΙΟΙΚΗΣΗΣ ΤΕΙ ΚΑΛΑΜΑΤΑΣ</t>
  </si>
  <si>
    <t>ΤΟΠΟΓΡΑΦΙΑΣ ΤΕΙ ΑΘΗΝΑΣ</t>
  </si>
  <si>
    <t>ΤΟΥΡΙΣΤΙΚΩΝ ΕΠΑΓΓΕΛΜΑΤΩΝ ΑΓ.ΝΙΚΟΛΑΟΥ ΚΡΗΤΗΣ (ΑΣΤΕΑΝ)</t>
  </si>
  <si>
    <t>ΤΟΥΡΙΣΤΙΚΩΝ ΕΠΑΓΓΕΛΜΑΤΩΝ ΡΟΔΟΥ (ΑΣΤΕΡ)</t>
  </si>
  <si>
    <t>ΤΟΥΡΙΣΤΙΚΩΝ ΕΠΙΧΕΙΡΗΣΕΩΝ ΤΕΙ ΑΘΗΝΑΣ</t>
  </si>
  <si>
    <t>ΤΟΥΡΙΣΤΙΚΩΝ ΕΠΙΧΕΙΡΗΣΕΩΝ ΤΕΙ ΗΠΕΙΡΟΥ (ΗΓΟΥΜΕΝΙΤΣΑ)</t>
  </si>
  <si>
    <t>ΤΟΥΡΙΣΤΙΚΩΝ ΕΠΙΧΕΙΡΗΣΕΩΝ ΤΕΙ ΘΕΣ/ΝΙΚΗΣ</t>
  </si>
  <si>
    <t>ΤΟΥΡΙΣΤΙΚΩΝ ΕΠΙΧΕΙΡΗΣΕΩΝ ΤΕΙ ΚΡΗΤΗΣ (ΗΡΑΚΛΕΙΟ)</t>
  </si>
  <si>
    <t>ΤΟΥΡΙΣΤΙΚΩΝ ΕΠΙΧΕΙΡΗΣΕΩΝ ΤΕΙ ΛΑΡΙΣΑΣ</t>
  </si>
  <si>
    <t>ΤΟΥΡΙΣΤΙΚΩΝ ΕΠΙΧΕΙΡΗΣΕΩΝ ΤΕΙ ΠΑΤΡΑΣ</t>
  </si>
  <si>
    <t>ΤΟΥΡΙΣΤΙΚΩΝ ΕΠΙΧΕΙΡΗΣΕΩΝ ΤΕΙ ΠΕΙΡΑΙΑ (ΣΠΕΤΣΕΣ)</t>
  </si>
  <si>
    <t>ΤΟΥΡΚΙΚΩΝ ΚΑΙ ΣΥΓΧΡΟΝΩΝ ΑΣΙΑΤΙΚΩΝ ΣΠΟΥΔΩΝ ΑΘΗΝΑΣ</t>
  </si>
  <si>
    <t>ΤΟΥΡΚΙΚΩΝ ΣΠΟΥΔΩΝ (ΚΥΠΡΟΣ)</t>
  </si>
  <si>
    <t>ΤΥΠΟΠΟΙΗΣΗΣ ΚΑΙ ΔΙΑΚΙΝΗΣΗΣ ΠΡΟΪΟΝΤΩΝ ΤΕΙ ΘΕΣ/ΝΙΚΗΣ (ΚΑΤΕΡΙΝΗ)</t>
  </si>
  <si>
    <t>ΥΠΑΞΙΩΜΑΤΙΚΩΝ ΔΙΟΙΚ .ΑΕΡΟΠΟΡΙΑΣ (ΣΥΔ) ΕΙΔ.ΚΑΤ3648/α</t>
  </si>
  <si>
    <t>ΥΠΑΞΙΩΜΑΤΙΚΩΝ ΔΙΟΙΚ .ΑΕΡΟΠΟΡΙΑΣ (ΣΥΔ) ΕΙΔ.ΚΑΤ3648/β</t>
  </si>
  <si>
    <t>ΥΠΑΞΙΩΜΑΤΙΚΩΝ ΔΙΟΙΚ .ΑΕΡΟΠΟΡΙΑΣ (ΣΥΔ) ΓΕΝ.ΣΕΙΡΑ</t>
  </si>
  <si>
    <t>ΦΑΡΜΑΚΕΥΤΙΚΗΣ ΑΘΗΝΑΣ</t>
  </si>
  <si>
    <t>ΦΑΡΜΑΚΕΥΤΙΚΗΣ ΘΕΣ/ΝΙΚΗΣ</t>
  </si>
  <si>
    <t>ΦΑΡΜΑΚΕΥΤΙΚΗΣ ΠΑΤΡΑΣ</t>
  </si>
  <si>
    <t>ΦΑΡΜΑΚΕΥΤΙΚΟ (ΣΣΑΣ) ΘΕΣ/ΚΗ ΕΙΔ.ΚΑΤ3648/α</t>
  </si>
  <si>
    <t>ΦΑΡΜΑΚΕΥΤΙΚΟ (ΣΣΑΣ) ΘΕΣ/ΚΗ ΓΕΝ.ΣΕΙΡΑ</t>
  </si>
  <si>
    <t>ΦΙΛ/ΦΙΑΣ-ΠΑΙΔ/ΚΗΣ ΘΕΣ/ΝΙΚΗΣ</t>
  </si>
  <si>
    <t>ΦΙΛΟΛΟΓΙΑΣ ΑΘΗΝΑΣ</t>
  </si>
  <si>
    <t>ΦΙΛΟΛΟΓΙΑΣ ΘΕΣ/ΝΙΚΗΣ</t>
  </si>
  <si>
    <t>ΦΙΛΟΛΟΓΙΑΣ ΙΩΑΝΝΙΝΩΝ</t>
  </si>
  <si>
    <t>ΦΙΛΟΛΟΓΙΑΣ ΚΡΗΤΗΣ (ΡΕΘΥΜΝΟ)</t>
  </si>
  <si>
    <t>ΦΙΛΟΛΟΓΙΑΣ ΠΑΤΡΑΣ</t>
  </si>
  <si>
    <t>ΦΙΛΟΛΟΓΙΑΣ ΠΕΛΟΠΟΝΝΗΣΟΥ (ΚΑΛΑΜΑΤΑ)</t>
  </si>
  <si>
    <t>ΦΙΛΟΣΟΦΙΑΣ ΠΑΙΔΑΓΩΓΙΚΗΣ &amp; ΨΥΧΟΛΟΓΙΑΣ ΙΩΑΝΝΙΝΩΝ</t>
  </si>
  <si>
    <t>ΦΙΛΟΣΟΦΙΑΣ ΠΑΤΡΑΣ</t>
  </si>
  <si>
    <t>ΦΙΛΟΣΟΦΙΑΣ, ΠΑΙΔΑΓΩΓΙΚΗΣ &amp; ΨΥΧΟΛΟΓΙΑΣ (ΠΡΟΓ.ΨΥΧΟΛ.) ΑΘΗΝΑΣ</t>
  </si>
  <si>
    <t>ΦΙΛΟΣΟΦΙΑΣ- ΠΑΙΔΑΓΩΓΙΚΗΣ &amp; ΨΥΧΟΛΟΓΙΑΣ ΑΘΗΝΑΣ</t>
  </si>
  <si>
    <t>ΦΙΛΟΣΟΦΙΚΩΝ &amp; ΚΟΙΝΩΝΙΚΩΝ ΣΠΟΥΔΩΝ ΚΡΗΤΗΣ (ΡΕΘΥΜΝΟ)</t>
  </si>
  <si>
    <t>ΦΥΣΙΚΗΣ ΑΘΗΝΑΣ</t>
  </si>
  <si>
    <t>ΦΥΣΙΚΗΣ ΘΕΣ/ΝΙΚΗΣ</t>
  </si>
  <si>
    <t>ΦΥΣΙΚΗΣ ΙΩΑΝΝΙΝΩΝ</t>
  </si>
  <si>
    <t>ΦΥΣΙΚΗΣ ΚΡΗΤΗΣ (ΗΡΑΚΛΕΙΟ)</t>
  </si>
  <si>
    <t>ΦΥΣΙΚΗΣ ΠΑΤΡΑΣ</t>
  </si>
  <si>
    <t>ΦΥΣΙΚΟΘΕΡΑΠΕΙΑΣ ΤΕΙ ΑΘΗΝΑΣ</t>
  </si>
  <si>
    <t>ΦΥΣΙΚΟΘΕΡΑΠΕΙΑΣ ΤΕΙ ΘΕΣ/ΝΙΚΗΣ</t>
  </si>
  <si>
    <t>ΦΥΣΙΚΟΘΕΡΑΠΕΙΑΣ ΤΕΙ ΛΑΜΙΑΣ</t>
  </si>
  <si>
    <t>ΦΥΣΙΚΟΘΕΡΑΠΕΙΑΣ ΤΕΙ ΠΑΤΡΑΣ (ΑΙΓΙΟ)</t>
  </si>
  <si>
    <t>ΦΥΣΙΚΩΝ ΕΠΙΣΤΗΜΩΝ (ΧΗΜΕΙΑΣ) ΚΥΠΡΟΥ</t>
  </si>
  <si>
    <t>ΦΥΣΙΚΩΝ ΠΟΡΩΝ ΚΑΙ ΠΕΡΙΒΑΛΛΟΝΤΟΣ ΤΕΙ ΚΡΗΤΗΣ (ΧΑΝΙΑ)</t>
  </si>
  <si>
    <t>ΦΥΤΙΚΗΣ ΠΑΡΑΓΩΓΗΣ ΓΕΩΠΟΝΙΚΟΥ ΠΑΝ. ΑΘΗΝΑΣ</t>
  </si>
  <si>
    <t>ΦΥΤΙΚΗΣ ΠΑΡΑΓΩΓΗΣ ΤΕΙ ΔΥΤ. ΜΑΚΕΔΟΝΙΑΣ (ΦΛΩΡΙΝΑ)</t>
  </si>
  <si>
    <t>ΦΥΤΙΚΗΣ ΠΑΡΑΓΩΓΗΣ ΤΕΙ ΗΠΕΙΡΟΥ (ΑΡΤΑ)</t>
  </si>
  <si>
    <t>ΦΥΤΙΚΗΣ ΠΑΡΑΓΩΓΗΣ ΤΕΙ ΘΕΣ/ΝΙΚΗΣ</t>
  </si>
  <si>
    <t>ΦΥΤΙΚΗΣ ΠΑΡΑΓΩΓΗΣ ΤΕΙ ΚΑΛΑΜΑΤΑΣ</t>
  </si>
  <si>
    <t>ΦΥΤΙΚΗΣ ΠΑΡΑΓΩΓΗΣ ΤΕΙ ΚΡΗΤΗΣ (ΗΡΑΚΛΕΙΟ)</t>
  </si>
  <si>
    <t>ΦΥΤΙΚΗΣ ΠΑΡΑΓΩΓΗΣ ΤΕΙ ΛΑΡΙΣΑΣ</t>
  </si>
  <si>
    <t>ΦΩΤΟΓΡΑΦΙΑΣ ΤΕΙ ΑΘΗΝΑΣ</t>
  </si>
  <si>
    <t>ΧΗΜΕΙΑΣ ΑΘΗΝΑΣ</t>
  </si>
  <si>
    <t>ΧΗΜΕΙΑΣ ΘΕΣ/ΝΙΚΗΣ</t>
  </si>
  <si>
    <t>ΧΗΜΕΙΑΣ ΙΩΑΝΝΙΝΩΝ</t>
  </si>
  <si>
    <t>ΧΗΜΕΙΑΣ ΚΡΗΤΗΣ (ΗΡΑΚΛΕΙΟ)</t>
  </si>
  <si>
    <t>ΧΗΜΕΙΑΣ ΠΑΤΡΑΣ</t>
  </si>
  <si>
    <t>ΧΗΜΙΚΩΝ ΜΗΧΑΝΙΚΩΝ ΕΜΠ</t>
  </si>
  <si>
    <t>ΧΗΜΙΚΩΝ ΜΗΧΑΝΙΚΩΝ ΘΕΣ/ΝΙΚΗΣ</t>
  </si>
  <si>
    <t>ΧΗΜΙΚΩΝ ΜΗΧΑΝΙΚΩΝ ΠΑΤΡΑΣ</t>
  </si>
  <si>
    <t>ΧΡΗΜΑΤΟΟΙΚΟΝΟΜΙΚΗΣ &amp; ΤΡΑΠΕΖΙΚΗΣ ΔΙΟΙΚΗΤΙΚΗΣ ΠΕΙΡΑΙΑ</t>
  </si>
  <si>
    <t>ΧΡΗΜΑΤΟΟΙΚΟΝΟΜΙΚΗΣ ΚΑΙ ΑΣΦΑΛΙΣΤΙΚΗΣ ΤΕΙ ΚΡΗΤΗΣ (ΑΓ.ΝΙΚΟΛΑΟΣ)</t>
  </si>
  <si>
    <t>ΧΡΗΜΑΤΟΟΙΚΟΝΟΜΙΚΗΣ ΚΑΙ ΕΛΕΓΚΤΙΚΗΣ ΤΕΙ ΗΠΕΙΡΟΥ (ΠΡΕΒΕΖΑ)</t>
  </si>
  <si>
    <t>ΧΡΗΜΑΤΟΟΙΚΟΝΟΜΙΚΗΣ ΚΑΙ ΕΛΕΓΚΤΙΚΗΣ ΤΕΙ ΚΑΛΑΜΑΤΑΣ</t>
  </si>
  <si>
    <t>ΧΡΗΜΑΤΟΟΙΚΟΝΟΜΙΚΩΝ ΕΦΑΡΜΟΓΩΝ ΤΕΙ ΔΥΤ. ΜΑΚΕΔΟΝΙΑΣ (ΚΟΖΑΝΗ)</t>
  </si>
  <si>
    <t>ΨΥΧΟΛΟΓΙΑΣ ΘΕΣ/ΝΙΚΗΣ</t>
  </si>
  <si>
    <t>ΨΥΧΟΛΟΓΙΑΣ ΚΡΗΤΗΣ (ΡΕΘΥΜΝΟ)</t>
  </si>
  <si>
    <t>ΨΥΧΟΛΟΓΙΑΣ ΠΑΝΤΕΙΟΥ</t>
  </si>
  <si>
    <t>ΨΥΧΟΛΟΓΩΝ (ΣΣΑΣ) ΘΕΣ/ΝΙΚH ΕΙΔ.ΚΑΤ3648/α</t>
  </si>
  <si>
    <t>ΨΥΧΟΛΟΓΩΝ (ΣΣΑΣ) ΘΕΣ/ΝΙΚH ΕΙΔ.ΚΑΤ3648/β</t>
  </si>
  <si>
    <t>ΨΥΧΟΛΟΓΩΝ (ΣΣΑΣ) ΘΕΣ/ΝΙΚΗ ΓΕΝ.ΣΕΙΡΑ</t>
  </si>
  <si>
    <t>ΣΧΟΛΗ</t>
  </si>
  <si>
    <t>ΙΔΡ.</t>
  </si>
  <si>
    <t>Βάση 2011</t>
  </si>
  <si>
    <t>Αποτελέσματα Βάσεων 2000 - 2011 με το 90%</t>
  </si>
  <si>
    <t>ΚΥΔΩΝΑΚΗΣ ΓΙΩΡΓΟΣ (ΦΥΣΙΚΟΣ)</t>
  </si>
  <si>
    <t>Εισάγετε στο κελί Ο4 το κελί της σχολής που θέλετε (π.χ. για το Φυσικό Ηρακλείου =a524 και μετά ENTER)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</si>
</sst>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61"/>
      <scheme val="minor"/>
    </font>
    <font>
      <b/>
      <sz val="10"/>
      <color rgb="FF2585B7"/>
      <name val="Arial"/>
      <family val="2"/>
      <charset val="161"/>
    </font>
    <font>
      <sz val="9"/>
      <color theme="1"/>
      <name val="Arial"/>
      <family val="2"/>
      <charset val="161"/>
    </font>
    <font>
      <sz val="9"/>
      <color rgb="FF333333"/>
      <name val="Arial"/>
      <family val="2"/>
      <charset val="161"/>
    </font>
    <font>
      <sz val="9"/>
      <color theme="1"/>
      <name val="Calibri"/>
      <family val="2"/>
      <charset val="161"/>
      <scheme val="minor"/>
    </font>
    <font>
      <b/>
      <sz val="9"/>
      <color rgb="FF000000"/>
      <name val="Arial"/>
      <family val="2"/>
      <charset val="161"/>
    </font>
    <font>
      <sz val="11"/>
      <color theme="1"/>
      <name val="Arial"/>
      <family val="2"/>
      <charset val="161"/>
    </font>
    <font>
      <b/>
      <sz val="14"/>
      <color theme="8" tint="-0.249977111117893"/>
      <name val="Arial"/>
      <family val="2"/>
      <charset val="161"/>
    </font>
    <font>
      <b/>
      <sz val="8"/>
      <color rgb="FF333333"/>
      <name val="Arial"/>
      <family val="2"/>
      <charset val="161"/>
    </font>
    <font>
      <sz val="36"/>
      <color theme="1"/>
      <name val="Arial"/>
      <family val="2"/>
      <charset val="161"/>
    </font>
    <font>
      <sz val="26"/>
      <color theme="1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5" xfId="0" applyFont="1" applyFill="1" applyBorder="1" applyAlignment="1">
      <alignment wrapText="1"/>
    </xf>
    <xf numFmtId="0" fontId="6" fillId="2" borderId="1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8" fillId="2" borderId="7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4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6" fillId="2" borderId="10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l-G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xVal>
            <c:numRef>
              <c:f>Φύλλο1!$Q$3:$AB$3</c:f>
              <c:numCache>
                <c:formatCode>General</c:formatCode>
                <c:ptCount val="1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</c:numCache>
            </c:numRef>
          </c:xVal>
          <c:yVal>
            <c:numRef>
              <c:f>Φύλλο1!$Q$4:$AB$4</c:f>
              <c:numCache>
                <c:formatCode>General</c:formatCode>
                <c:ptCount val="1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458816"/>
        <c:axId val="77554816"/>
      </c:scatterChart>
      <c:valAx>
        <c:axId val="77458816"/>
        <c:scaling>
          <c:orientation val="minMax"/>
          <c:max val="2012"/>
          <c:min val="2000"/>
        </c:scaling>
        <c:delete val="0"/>
        <c:axPos val="b"/>
        <c:numFmt formatCode="General" sourceLinked="1"/>
        <c:majorTickMark val="out"/>
        <c:minorTickMark val="none"/>
        <c:tickLblPos val="nextTo"/>
        <c:crossAx val="77554816"/>
        <c:crosses val="autoZero"/>
        <c:crossBetween val="midCat"/>
        <c:majorUnit val="1"/>
      </c:valAx>
      <c:valAx>
        <c:axId val="77554816"/>
        <c:scaling>
          <c:orientation val="minMax"/>
          <c:max val="22000"/>
          <c:min val="0"/>
        </c:scaling>
        <c:delete val="0"/>
        <c:axPos val="l"/>
        <c:majorGridlines>
          <c:spPr>
            <a:ln>
              <a:solidFill>
                <a:sysClr val="window" lastClr="FFFFFF">
                  <a:alpha val="0"/>
                </a:sys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77458816"/>
        <c:crosses val="autoZero"/>
        <c:crossBetween val="midCat"/>
        <c:majorUnit val="2000"/>
      </c:valAx>
      <c:spPr>
        <a:gradFill>
          <a:gsLst>
            <a:gs pos="0">
              <a:srgbClr val="4F81BD">
                <a:tint val="66000"/>
                <a:satMod val="160000"/>
              </a:srgbClr>
            </a:gs>
            <a:gs pos="50000">
              <a:srgbClr val="4F81BD">
                <a:tint val="44500"/>
                <a:satMod val="160000"/>
              </a:srgbClr>
            </a:gs>
            <a:gs pos="100000">
              <a:srgbClr val="4F81BD">
                <a:tint val="23500"/>
                <a:satMod val="160000"/>
              </a:srgbClr>
            </a:gs>
          </a:gsLst>
          <a:lin ang="5400000" scaled="0"/>
        </a:gradFill>
      </c:spPr>
    </c:plotArea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l-G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  <c:spPr>
        <a:gradFill>
          <a:gsLst>
            <a:gs pos="0">
              <a:srgbClr val="4F81BD">
                <a:tint val="66000"/>
                <a:satMod val="160000"/>
              </a:srgbClr>
            </a:gs>
            <a:gs pos="50000">
              <a:srgbClr val="4F81BD">
                <a:tint val="44500"/>
                <a:satMod val="160000"/>
              </a:srgbClr>
            </a:gs>
            <a:gs pos="100000">
              <a:srgbClr val="4F81BD">
                <a:tint val="23500"/>
                <a:satMod val="160000"/>
              </a:srgbClr>
            </a:gs>
          </a:gsLst>
          <a:lin ang="5400000" scaled="0"/>
        </a:gradFill>
      </c:spPr>
    </c:sideWall>
    <c:backWall>
      <c:thickness val="0"/>
      <c:spPr>
        <a:gradFill>
          <a:gsLst>
            <a:gs pos="0">
              <a:srgbClr val="4F81BD">
                <a:tint val="66000"/>
                <a:satMod val="160000"/>
              </a:srgbClr>
            </a:gs>
            <a:gs pos="50000">
              <a:srgbClr val="4F81BD">
                <a:tint val="44500"/>
                <a:satMod val="160000"/>
              </a:srgbClr>
            </a:gs>
            <a:gs pos="100000">
              <a:srgbClr val="4F81BD">
                <a:tint val="23500"/>
                <a:satMod val="160000"/>
              </a:srgbClr>
            </a:gs>
          </a:gsLst>
          <a:lin ang="5400000" scaled="0"/>
        </a:gradFill>
      </c:spPr>
    </c:backWall>
    <c:plotArea>
      <c:layout/>
      <c:bar3DChart>
        <c:barDir val="col"/>
        <c:grouping val="standard"/>
        <c:varyColors val="0"/>
        <c:ser>
          <c:idx val="0"/>
          <c:order val="0"/>
          <c:invertIfNegative val="0"/>
          <c:cat>
            <c:numRef>
              <c:f>Φύλλο1!$Q$3:$AB$3</c:f>
              <c:numCache>
                <c:formatCode>General</c:formatCode>
                <c:ptCount val="12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</c:numCache>
            </c:numRef>
          </c:cat>
          <c:val>
            <c:numRef>
              <c:f>Φύλλο1!$Q$4:$AB$4</c:f>
              <c:numCache>
                <c:formatCode>General</c:formatCode>
                <c:ptCount val="1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7362304"/>
        <c:axId val="77363840"/>
        <c:axId val="77407552"/>
      </c:bar3DChart>
      <c:catAx>
        <c:axId val="77362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7363840"/>
        <c:crosses val="autoZero"/>
        <c:auto val="1"/>
        <c:lblAlgn val="ctr"/>
        <c:lblOffset val="100"/>
        <c:tickLblSkip val="1"/>
        <c:noMultiLvlLbl val="0"/>
      </c:catAx>
      <c:valAx>
        <c:axId val="77363840"/>
        <c:scaling>
          <c:orientation val="minMax"/>
          <c:max val="22000"/>
          <c:min val="0"/>
        </c:scaling>
        <c:delete val="0"/>
        <c:axPos val="l"/>
        <c:majorGridlines>
          <c:spPr>
            <a:ln>
              <a:solidFill>
                <a:sysClr val="window" lastClr="FFFFFF">
                  <a:alpha val="0"/>
                </a:sys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77362304"/>
        <c:crosses val="autoZero"/>
        <c:crossBetween val="between"/>
        <c:majorUnit val="2000"/>
      </c:valAx>
      <c:serAx>
        <c:axId val="77407552"/>
        <c:scaling>
          <c:orientation val="minMax"/>
        </c:scaling>
        <c:delete val="1"/>
        <c:axPos val="b"/>
        <c:majorTickMark val="out"/>
        <c:minorTickMark val="none"/>
        <c:tickLblPos val="none"/>
        <c:crossAx val="77363840"/>
        <c:crosses val="autoZero"/>
      </c:serAx>
    </c:plotArea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285751</xdr:colOff>
      <xdr:row>4</xdr:row>
      <xdr:rowOff>95249</xdr:rowOff>
    </xdr:from>
    <xdr:to>
      <xdr:col>18</xdr:col>
      <xdr:colOff>342900</xdr:colOff>
      <xdr:row>12</xdr:row>
      <xdr:rowOff>171451</xdr:rowOff>
    </xdr:to>
    <xdr:graphicFrame macro="">
      <xdr:nvGraphicFramePr>
        <xdr:cNvPr id="2" name="1 - Γράφημα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295275</xdr:colOff>
      <xdr:row>4</xdr:row>
      <xdr:rowOff>104775</xdr:rowOff>
    </xdr:from>
    <xdr:to>
      <xdr:col>27</xdr:col>
      <xdr:colOff>590549</xdr:colOff>
      <xdr:row>12</xdr:row>
      <xdr:rowOff>180977</xdr:rowOff>
    </xdr:to>
    <xdr:graphicFrame macro="">
      <xdr:nvGraphicFramePr>
        <xdr:cNvPr id="4" name="3 - Γράφημα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14</xdr:col>
      <xdr:colOff>0</xdr:colOff>
      <xdr:row>12</xdr:row>
      <xdr:rowOff>638175</xdr:rowOff>
    </xdr:from>
    <xdr:to>
      <xdr:col>14</xdr:col>
      <xdr:colOff>3629025</xdr:colOff>
      <xdr:row>16</xdr:row>
      <xdr:rowOff>447675</xdr:rowOff>
    </xdr:to>
    <xdr:pic>
      <xdr:nvPicPr>
        <xdr:cNvPr id="3" name="Εικόνα 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6825" y="6677025"/>
          <a:ext cx="3629025" cy="3228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9"/>
  <sheetViews>
    <sheetView tabSelected="1" topLeftCell="K4" workbookViewId="0">
      <selection activeCell="O4" sqref="O4"/>
    </sheetView>
  </sheetViews>
  <sheetFormatPr defaultRowHeight="15" x14ac:dyDescent="0.25"/>
  <cols>
    <col min="1" max="1" width="14.42578125" customWidth="1"/>
    <col min="2" max="14" width="9.140625" style="17"/>
    <col min="15" max="15" width="57.42578125" customWidth="1"/>
    <col min="29" max="29" width="6.5703125" style="2" customWidth="1"/>
    <col min="30" max="30" width="113" style="2" customWidth="1"/>
  </cols>
  <sheetData>
    <row r="1" spans="1:30" ht="15.75" thickBot="1" x14ac:dyDescent="0.3">
      <c r="A1" s="24" t="s">
        <v>576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6"/>
      <c r="N1" s="18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3"/>
      <c r="AD1" s="3"/>
    </row>
    <row r="2" spans="1:30" ht="24.75" x14ac:dyDescent="0.25">
      <c r="A2" s="22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9" t="s">
        <v>575</v>
      </c>
      <c r="O2" s="6"/>
      <c r="P2" s="6"/>
      <c r="Q2" s="7" t="s">
        <v>578</v>
      </c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4"/>
      <c r="AD2" s="4"/>
    </row>
    <row r="3" spans="1:30" ht="45.75" x14ac:dyDescent="0.25">
      <c r="A3" s="8" t="s">
        <v>13</v>
      </c>
      <c r="B3" s="15" t="s">
        <v>14</v>
      </c>
      <c r="C3" s="15">
        <v>20182</v>
      </c>
      <c r="D3" s="15">
        <v>18187</v>
      </c>
      <c r="E3" s="15">
        <v>17916</v>
      </c>
      <c r="F3" s="15">
        <v>17232</v>
      </c>
      <c r="G3" s="15">
        <v>17268</v>
      </c>
      <c r="H3" s="15">
        <v>17526</v>
      </c>
      <c r="I3" s="15">
        <v>18203</v>
      </c>
      <c r="J3" s="15">
        <v>18926</v>
      </c>
      <c r="K3" s="15">
        <v>19519</v>
      </c>
      <c r="L3" s="15">
        <v>20147</v>
      </c>
      <c r="M3" s="15">
        <v>20406</v>
      </c>
      <c r="N3" s="20">
        <v>19927</v>
      </c>
      <c r="O3" s="9" t="s">
        <v>573</v>
      </c>
      <c r="P3" s="10" t="s">
        <v>574</v>
      </c>
      <c r="Q3" s="10">
        <v>2000</v>
      </c>
      <c r="R3" s="10">
        <v>2001</v>
      </c>
      <c r="S3" s="10">
        <v>2002</v>
      </c>
      <c r="T3" s="10">
        <v>2003</v>
      </c>
      <c r="U3" s="10">
        <v>2004</v>
      </c>
      <c r="V3" s="10">
        <v>2005</v>
      </c>
      <c r="W3" s="10">
        <v>2006</v>
      </c>
      <c r="X3" s="10">
        <v>2007</v>
      </c>
      <c r="Y3" s="10">
        <v>2008</v>
      </c>
      <c r="Z3" s="10">
        <v>2009</v>
      </c>
      <c r="AA3" s="10">
        <v>2010</v>
      </c>
      <c r="AB3" s="10">
        <v>2011</v>
      </c>
      <c r="AC3" s="4"/>
      <c r="AD3" s="4"/>
    </row>
    <row r="4" spans="1:30" ht="45.75" x14ac:dyDescent="0.25">
      <c r="A4" s="8" t="s">
        <v>15</v>
      </c>
      <c r="B4" s="15" t="s">
        <v>14</v>
      </c>
      <c r="C4" s="15">
        <v>20008</v>
      </c>
      <c r="D4" s="15">
        <v>18032</v>
      </c>
      <c r="E4" s="15">
        <v>17794</v>
      </c>
      <c r="F4" s="15">
        <v>17452</v>
      </c>
      <c r="G4" s="15">
        <v>17300</v>
      </c>
      <c r="H4" s="15">
        <v>17666</v>
      </c>
      <c r="I4" s="15">
        <v>18478</v>
      </c>
      <c r="J4" s="15">
        <v>18923</v>
      </c>
      <c r="K4" s="15">
        <v>19947</v>
      </c>
      <c r="L4" s="15">
        <v>20419</v>
      </c>
      <c r="M4" s="15">
        <v>20822</v>
      </c>
      <c r="N4" s="20">
        <v>20463</v>
      </c>
      <c r="O4" s="23"/>
      <c r="P4" s="10" t="e">
        <f>VLOOKUP(O4,A3:N558,2,TRUE)</f>
        <v>#N/A</v>
      </c>
      <c r="Q4" s="10" t="e">
        <f>VLOOKUP(O4,A3:N558,3,TRUE)</f>
        <v>#N/A</v>
      </c>
      <c r="R4" s="10" t="e">
        <f>VLOOKUP(O4,A3:N558,4,TRUE)</f>
        <v>#N/A</v>
      </c>
      <c r="S4" s="10" t="e">
        <f>VLOOKUP(O4,A3:N558,5,TRUE)</f>
        <v>#N/A</v>
      </c>
      <c r="T4" s="10" t="e">
        <f>VLOOKUP(O4,A3:N558,6,TRUE)</f>
        <v>#N/A</v>
      </c>
      <c r="U4" s="10" t="e">
        <f>VLOOKUP(O4,A3:N558,7,TRUE)</f>
        <v>#N/A</v>
      </c>
      <c r="V4" s="10" t="e">
        <f>VLOOKUP(O4,A3:N558,8,TRUE)</f>
        <v>#N/A</v>
      </c>
      <c r="W4" s="10" t="e">
        <f>VLOOKUP(O4,A3:N558,9,TRUE)</f>
        <v>#N/A</v>
      </c>
      <c r="X4" s="10" t="e">
        <f>VLOOKUP(O4,A3:N558,10,TRUE)</f>
        <v>#N/A</v>
      </c>
      <c r="Y4" s="10" t="e">
        <f>VLOOKUP(O4,A3:N558,11,TRUE)</f>
        <v>#N/A</v>
      </c>
      <c r="Z4" s="10" t="e">
        <f>VLOOKUP(O4,A3:N558,12,TRUE)</f>
        <v>#N/A</v>
      </c>
      <c r="AA4" s="10" t="e">
        <f>VLOOKUP(O4,A3:N558,13,TRUE)</f>
        <v>#N/A</v>
      </c>
      <c r="AB4" s="10" t="e">
        <f>VLOOKUP(O4,A3:N558,14,TRUE)</f>
        <v>#N/A</v>
      </c>
      <c r="AC4" s="4"/>
      <c r="AD4" s="4"/>
    </row>
    <row r="5" spans="1:30" ht="34.5" x14ac:dyDescent="0.25">
      <c r="A5" s="8" t="s">
        <v>16</v>
      </c>
      <c r="B5" s="15" t="s">
        <v>14</v>
      </c>
      <c r="C5" s="15">
        <v>18149</v>
      </c>
      <c r="D5" s="15">
        <v>17429</v>
      </c>
      <c r="E5" s="15">
        <v>16438</v>
      </c>
      <c r="F5" s="15">
        <v>17290</v>
      </c>
      <c r="G5" s="15">
        <v>17372</v>
      </c>
      <c r="H5" s="15">
        <v>17535</v>
      </c>
      <c r="I5" s="15">
        <v>17690</v>
      </c>
      <c r="J5" s="15">
        <v>18071</v>
      </c>
      <c r="K5" s="15">
        <v>17915</v>
      </c>
      <c r="L5" s="15">
        <v>18352</v>
      </c>
      <c r="M5" s="15">
        <v>18278</v>
      </c>
      <c r="N5" s="20">
        <v>16437</v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4"/>
      <c r="AD5" s="4"/>
    </row>
    <row r="6" spans="1:30" ht="45.75" x14ac:dyDescent="0.25">
      <c r="A6" s="8" t="s">
        <v>17</v>
      </c>
      <c r="B6" s="15" t="s">
        <v>14</v>
      </c>
      <c r="C6" s="15">
        <v>18097</v>
      </c>
      <c r="D6" s="15">
        <v>17361</v>
      </c>
      <c r="E6" s="15">
        <v>16398</v>
      </c>
      <c r="F6" s="15">
        <v>17273</v>
      </c>
      <c r="G6" s="15">
        <v>17279</v>
      </c>
      <c r="H6" s="15">
        <v>17480</v>
      </c>
      <c r="I6" s="15">
        <v>17593</v>
      </c>
      <c r="J6" s="15">
        <v>18021</v>
      </c>
      <c r="K6" s="15">
        <v>17789</v>
      </c>
      <c r="L6" s="15">
        <v>18243</v>
      </c>
      <c r="M6" s="15">
        <v>18206</v>
      </c>
      <c r="N6" s="20">
        <v>16270</v>
      </c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4"/>
      <c r="AD6" s="4"/>
    </row>
    <row r="7" spans="1:30" ht="45.75" x14ac:dyDescent="0.25">
      <c r="A7" s="8" t="s">
        <v>18</v>
      </c>
      <c r="B7" s="15" t="s">
        <v>14</v>
      </c>
      <c r="C7" s="15">
        <v>15160</v>
      </c>
      <c r="D7" s="15">
        <v>12953</v>
      </c>
      <c r="E7" s="15">
        <v>12100</v>
      </c>
      <c r="F7" s="15">
        <v>12771</v>
      </c>
      <c r="G7" s="15">
        <v>12020</v>
      </c>
      <c r="H7" s="15">
        <v>12194</v>
      </c>
      <c r="I7" s="15">
        <v>13044</v>
      </c>
      <c r="J7" s="15">
        <v>13973</v>
      </c>
      <c r="K7" s="15">
        <v>12023</v>
      </c>
      <c r="L7" s="15">
        <v>11835</v>
      </c>
      <c r="M7" s="15">
        <v>11855</v>
      </c>
      <c r="N7" s="20">
        <v>11437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4"/>
      <c r="AD7" s="4"/>
    </row>
    <row r="8" spans="1:30" ht="57" x14ac:dyDescent="0.25">
      <c r="A8" s="8" t="s">
        <v>19</v>
      </c>
      <c r="B8" s="15" t="s">
        <v>14</v>
      </c>
      <c r="C8" s="15">
        <v>17216</v>
      </c>
      <c r="D8" s="15">
        <v>15835</v>
      </c>
      <c r="E8" s="15">
        <v>15152</v>
      </c>
      <c r="F8" s="15">
        <v>15707</v>
      </c>
      <c r="G8" s="15">
        <v>14863</v>
      </c>
      <c r="H8" s="15">
        <v>14854</v>
      </c>
      <c r="I8" s="15">
        <v>14984</v>
      </c>
      <c r="J8" s="15">
        <v>15564</v>
      </c>
      <c r="K8" s="15">
        <v>15127</v>
      </c>
      <c r="L8" s="15">
        <v>15183</v>
      </c>
      <c r="M8" s="15">
        <v>15368</v>
      </c>
      <c r="N8" s="20">
        <v>13699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4"/>
      <c r="AD8" s="4"/>
    </row>
    <row r="9" spans="1:30" ht="34.5" x14ac:dyDescent="0.25">
      <c r="A9" s="8" t="s">
        <v>20</v>
      </c>
      <c r="B9" s="15" t="s">
        <v>21</v>
      </c>
      <c r="C9" s="15">
        <v>14147</v>
      </c>
      <c r="D9" s="15">
        <v>11614</v>
      </c>
      <c r="E9" s="15">
        <v>10662</v>
      </c>
      <c r="F9" s="15">
        <v>11252</v>
      </c>
      <c r="G9" s="15">
        <v>10882</v>
      </c>
      <c r="H9" s="15">
        <v>11002</v>
      </c>
      <c r="I9" s="15">
        <v>12437</v>
      </c>
      <c r="J9" s="15">
        <v>13260</v>
      </c>
      <c r="K9" s="15">
        <v>13650</v>
      </c>
      <c r="L9" s="15">
        <v>13674</v>
      </c>
      <c r="M9" s="15">
        <v>14138</v>
      </c>
      <c r="N9" s="20">
        <v>13423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4"/>
      <c r="AD9" s="4"/>
    </row>
    <row r="10" spans="1:30" ht="34.5" x14ac:dyDescent="0.25">
      <c r="A10" s="8" t="s">
        <v>22</v>
      </c>
      <c r="B10" s="15" t="s">
        <v>21</v>
      </c>
      <c r="C10" s="15">
        <v>13562</v>
      </c>
      <c r="D10" s="15">
        <v>11159</v>
      </c>
      <c r="E10" s="15">
        <v>10345</v>
      </c>
      <c r="F10" s="15">
        <v>10929</v>
      </c>
      <c r="G10" s="15">
        <v>10434</v>
      </c>
      <c r="H10" s="15">
        <v>10731</v>
      </c>
      <c r="I10" s="15">
        <v>11957</v>
      </c>
      <c r="J10" s="15">
        <v>13209</v>
      </c>
      <c r="K10" s="15">
        <v>13169</v>
      </c>
      <c r="L10" s="15">
        <v>13185</v>
      </c>
      <c r="M10" s="15">
        <v>13413</v>
      </c>
      <c r="N10" s="20">
        <v>12916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4"/>
      <c r="AD10" s="4"/>
    </row>
    <row r="11" spans="1:30" ht="45.75" x14ac:dyDescent="0.25">
      <c r="A11" s="8" t="s">
        <v>23</v>
      </c>
      <c r="B11" s="15" t="s">
        <v>21</v>
      </c>
      <c r="C11" s="15">
        <v>12388</v>
      </c>
      <c r="D11" s="15">
        <v>11806</v>
      </c>
      <c r="E11" s="15">
        <v>11309</v>
      </c>
      <c r="F11" s="15">
        <v>11528</v>
      </c>
      <c r="G11" s="15">
        <v>10224</v>
      </c>
      <c r="H11" s="15">
        <v>9228</v>
      </c>
      <c r="I11" s="15">
        <v>11217</v>
      </c>
      <c r="J11" s="15">
        <v>11442</v>
      </c>
      <c r="K11" s="15">
        <v>11189</v>
      </c>
      <c r="L11" s="15">
        <v>12067</v>
      </c>
      <c r="M11" s="15">
        <v>6199</v>
      </c>
      <c r="N11" s="20">
        <v>9763</v>
      </c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4"/>
      <c r="AD11" s="4"/>
    </row>
    <row r="12" spans="1:30" ht="45.75" x14ac:dyDescent="0.25">
      <c r="A12" s="8" t="s">
        <v>24</v>
      </c>
      <c r="B12" s="15" t="s">
        <v>21</v>
      </c>
      <c r="C12" s="15">
        <v>9696</v>
      </c>
      <c r="D12" s="15">
        <v>8618</v>
      </c>
      <c r="E12" s="15">
        <v>7967</v>
      </c>
      <c r="F12" s="15">
        <v>8459</v>
      </c>
      <c r="G12" s="15">
        <v>7636</v>
      </c>
      <c r="H12" s="15">
        <v>7524</v>
      </c>
      <c r="I12" s="15">
        <v>8614</v>
      </c>
      <c r="J12" s="15">
        <v>8709</v>
      </c>
      <c r="K12" s="15">
        <v>9155</v>
      </c>
      <c r="L12" s="15">
        <v>9071</v>
      </c>
      <c r="M12" s="15">
        <v>4646</v>
      </c>
      <c r="N12" s="20">
        <v>7298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4"/>
      <c r="AD12" s="4"/>
    </row>
    <row r="13" spans="1:30" ht="68.25" x14ac:dyDescent="0.25">
      <c r="A13" s="8" t="s">
        <v>25</v>
      </c>
      <c r="B13" s="15" t="s">
        <v>14</v>
      </c>
      <c r="C13" s="15">
        <v>16271</v>
      </c>
      <c r="D13" s="15">
        <v>15104</v>
      </c>
      <c r="E13" s="15">
        <v>13759</v>
      </c>
      <c r="F13" s="15">
        <v>14552</v>
      </c>
      <c r="G13" s="15">
        <v>13754</v>
      </c>
      <c r="H13" s="15">
        <v>13757</v>
      </c>
      <c r="I13" s="15">
        <v>13621</v>
      </c>
      <c r="J13" s="15">
        <v>14235</v>
      </c>
      <c r="K13" s="15">
        <v>13358</v>
      </c>
      <c r="L13" s="15">
        <v>13035</v>
      </c>
      <c r="M13" s="15">
        <v>13957</v>
      </c>
      <c r="N13" s="20">
        <v>12384</v>
      </c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4"/>
      <c r="AD13" s="4"/>
    </row>
    <row r="14" spans="1:30" ht="68.25" x14ac:dyDescent="0.25">
      <c r="A14" s="8" t="s">
        <v>26</v>
      </c>
      <c r="B14" s="15" t="s">
        <v>27</v>
      </c>
      <c r="C14" s="15"/>
      <c r="D14" s="15"/>
      <c r="E14" s="15"/>
      <c r="F14" s="15"/>
      <c r="G14" s="15"/>
      <c r="H14" s="15"/>
      <c r="I14" s="15"/>
      <c r="J14" s="15"/>
      <c r="K14" s="15">
        <v>17068</v>
      </c>
      <c r="L14" s="15">
        <v>15963</v>
      </c>
      <c r="M14" s="15">
        <v>16923</v>
      </c>
      <c r="N14" s="20">
        <v>15613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4"/>
      <c r="AD14" s="4"/>
    </row>
    <row r="15" spans="1:30" ht="72.75" x14ac:dyDescent="0.55000000000000004">
      <c r="A15" s="8" t="s">
        <v>28</v>
      </c>
      <c r="B15" s="15" t="s">
        <v>27</v>
      </c>
      <c r="C15" s="15"/>
      <c r="D15" s="15"/>
      <c r="E15" s="15"/>
      <c r="F15" s="15"/>
      <c r="G15" s="15"/>
      <c r="H15" s="15"/>
      <c r="I15" s="15"/>
      <c r="J15" s="15"/>
      <c r="K15" s="15">
        <v>17909</v>
      </c>
      <c r="L15" s="15">
        <v>16941</v>
      </c>
      <c r="M15" s="15">
        <v>17703</v>
      </c>
      <c r="N15" s="20">
        <v>16608</v>
      </c>
      <c r="O15" s="6"/>
      <c r="P15" s="6"/>
      <c r="Q15" s="6"/>
      <c r="R15" s="6"/>
      <c r="S15" s="6"/>
      <c r="T15" s="6"/>
      <c r="U15" s="11"/>
      <c r="V15" s="6"/>
      <c r="W15" s="6"/>
      <c r="X15" s="6"/>
      <c r="Y15" s="6"/>
      <c r="Z15" s="6"/>
      <c r="AA15" s="6"/>
      <c r="AB15" s="6"/>
      <c r="AC15" s="4"/>
      <c r="AD15" s="4"/>
    </row>
    <row r="16" spans="1:30" ht="60" x14ac:dyDescent="0.45">
      <c r="A16" s="8" t="s">
        <v>29</v>
      </c>
      <c r="B16" s="15" t="s">
        <v>27</v>
      </c>
      <c r="C16" s="15">
        <v>10743</v>
      </c>
      <c r="D16" s="15">
        <v>15515</v>
      </c>
      <c r="E16" s="15">
        <v>16640</v>
      </c>
      <c r="F16" s="15">
        <v>18151</v>
      </c>
      <c r="G16" s="15">
        <v>17658</v>
      </c>
      <c r="H16" s="15">
        <v>17842</v>
      </c>
      <c r="I16" s="15">
        <v>17608</v>
      </c>
      <c r="J16" s="15">
        <v>18387</v>
      </c>
      <c r="K16" s="15">
        <v>18052</v>
      </c>
      <c r="L16" s="15">
        <v>17433</v>
      </c>
      <c r="M16" s="15">
        <v>17758</v>
      </c>
      <c r="N16" s="20">
        <v>16869</v>
      </c>
      <c r="O16" s="6"/>
      <c r="P16" s="6"/>
      <c r="Q16" s="6"/>
      <c r="R16" s="6"/>
      <c r="S16" s="6"/>
      <c r="T16" s="6"/>
      <c r="U16" s="12" t="s">
        <v>577</v>
      </c>
      <c r="V16" s="6"/>
      <c r="W16" s="6"/>
      <c r="X16" s="6"/>
      <c r="Y16" s="6"/>
      <c r="Z16" s="6"/>
      <c r="AA16" s="6"/>
      <c r="AB16" s="6"/>
      <c r="AC16" s="4"/>
      <c r="AD16" s="4"/>
    </row>
    <row r="17" spans="1:30" ht="45.75" x14ac:dyDescent="0.25">
      <c r="A17" s="8" t="s">
        <v>30</v>
      </c>
      <c r="B17" s="15" t="s">
        <v>27</v>
      </c>
      <c r="C17" s="15">
        <v>18654</v>
      </c>
      <c r="D17" s="15">
        <v>17838</v>
      </c>
      <c r="E17" s="15">
        <v>17688</v>
      </c>
      <c r="F17" s="15">
        <v>18490</v>
      </c>
      <c r="G17" s="15">
        <v>18636</v>
      </c>
      <c r="H17" s="15">
        <v>18585</v>
      </c>
      <c r="I17" s="15">
        <v>18531</v>
      </c>
      <c r="J17" s="15">
        <v>18760</v>
      </c>
      <c r="K17" s="15">
        <v>18325</v>
      </c>
      <c r="L17" s="15">
        <v>18553</v>
      </c>
      <c r="M17" s="15">
        <v>18674</v>
      </c>
      <c r="N17" s="20">
        <v>17982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4"/>
      <c r="AD17" s="4"/>
    </row>
    <row r="18" spans="1:30" ht="57" x14ac:dyDescent="0.25">
      <c r="A18" s="8" t="s">
        <v>31</v>
      </c>
      <c r="B18" s="15" t="s">
        <v>27</v>
      </c>
      <c r="C18" s="15"/>
      <c r="D18" s="15"/>
      <c r="E18" s="15"/>
      <c r="F18" s="15"/>
      <c r="G18" s="15"/>
      <c r="H18" s="15"/>
      <c r="I18" s="15"/>
      <c r="J18" s="15"/>
      <c r="K18" s="15">
        <v>17765</v>
      </c>
      <c r="L18" s="15">
        <v>17726</v>
      </c>
      <c r="M18" s="15">
        <v>18187</v>
      </c>
      <c r="N18" s="20">
        <v>17452</v>
      </c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4"/>
      <c r="AD18" s="4"/>
    </row>
    <row r="19" spans="1:30" ht="57" x14ac:dyDescent="0.25">
      <c r="A19" s="8" t="s">
        <v>32</v>
      </c>
      <c r="B19" s="15" t="s">
        <v>27</v>
      </c>
      <c r="C19" s="15"/>
      <c r="D19" s="15"/>
      <c r="E19" s="15"/>
      <c r="F19" s="15"/>
      <c r="G19" s="15"/>
      <c r="H19" s="15"/>
      <c r="I19" s="15"/>
      <c r="J19" s="15"/>
      <c r="K19" s="15">
        <v>18125</v>
      </c>
      <c r="L19" s="15">
        <v>18424</v>
      </c>
      <c r="M19" s="15">
        <v>18642</v>
      </c>
      <c r="N19" s="20">
        <v>17548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4"/>
      <c r="AD19" s="4"/>
    </row>
    <row r="20" spans="1:30" ht="34.5" x14ac:dyDescent="0.25">
      <c r="A20" s="8" t="s">
        <v>33</v>
      </c>
      <c r="B20" s="15" t="s">
        <v>27</v>
      </c>
      <c r="C20" s="15"/>
      <c r="D20" s="15"/>
      <c r="E20" s="15"/>
      <c r="F20" s="15"/>
      <c r="G20" s="15"/>
      <c r="H20" s="15"/>
      <c r="I20" s="15"/>
      <c r="J20" s="15"/>
      <c r="K20" s="15">
        <v>17394</v>
      </c>
      <c r="L20" s="15">
        <v>16853</v>
      </c>
      <c r="M20" s="15">
        <v>18049</v>
      </c>
      <c r="N20" s="20">
        <v>16805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4"/>
      <c r="AD20" s="4"/>
    </row>
    <row r="21" spans="1:30" ht="34.5" x14ac:dyDescent="0.25">
      <c r="A21" s="8" t="s">
        <v>34</v>
      </c>
      <c r="B21" s="15" t="s">
        <v>27</v>
      </c>
      <c r="C21" s="15">
        <v>18969</v>
      </c>
      <c r="D21" s="15">
        <v>18614</v>
      </c>
      <c r="E21" s="15">
        <v>16994</v>
      </c>
      <c r="F21" s="15">
        <v>17901</v>
      </c>
      <c r="G21" s="15">
        <v>18391</v>
      </c>
      <c r="H21" s="15">
        <v>18494</v>
      </c>
      <c r="I21" s="15">
        <v>17957</v>
      </c>
      <c r="J21" s="15">
        <v>18344</v>
      </c>
      <c r="K21" s="15">
        <v>18112</v>
      </c>
      <c r="L21" s="15">
        <v>18098</v>
      </c>
      <c r="M21" s="15">
        <v>18387</v>
      </c>
      <c r="N21" s="20">
        <v>17597</v>
      </c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4"/>
      <c r="AD21" s="4"/>
    </row>
    <row r="22" spans="1:30" ht="45.75" x14ac:dyDescent="0.25">
      <c r="A22" s="8" t="s">
        <v>35</v>
      </c>
      <c r="B22" s="15" t="s">
        <v>14</v>
      </c>
      <c r="C22" s="15">
        <v>15065</v>
      </c>
      <c r="D22" s="15">
        <v>12610</v>
      </c>
      <c r="E22" s="15">
        <v>11356</v>
      </c>
      <c r="F22" s="15">
        <v>11733</v>
      </c>
      <c r="G22" s="15">
        <v>10807</v>
      </c>
      <c r="H22" s="15">
        <v>10729</v>
      </c>
      <c r="I22" s="15">
        <v>11530</v>
      </c>
      <c r="J22" s="15">
        <v>12847</v>
      </c>
      <c r="K22" s="15">
        <v>12052</v>
      </c>
      <c r="L22" s="15">
        <v>12454</v>
      </c>
      <c r="M22" s="15">
        <v>12262</v>
      </c>
      <c r="N22" s="20">
        <v>11297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4"/>
      <c r="AD22" s="4"/>
    </row>
    <row r="23" spans="1:30" ht="45.75" x14ac:dyDescent="0.25">
      <c r="A23" s="8" t="s">
        <v>36</v>
      </c>
      <c r="B23" s="15" t="s">
        <v>21</v>
      </c>
      <c r="C23" s="15"/>
      <c r="D23" s="15"/>
      <c r="E23" s="15"/>
      <c r="F23" s="15">
        <v>8432</v>
      </c>
      <c r="G23" s="15">
        <v>7947</v>
      </c>
      <c r="H23" s="15">
        <v>8039</v>
      </c>
      <c r="I23" s="15">
        <v>8852</v>
      </c>
      <c r="J23" s="15">
        <v>8911</v>
      </c>
      <c r="K23" s="15">
        <v>8665</v>
      </c>
      <c r="L23" s="15">
        <v>9402</v>
      </c>
      <c r="M23" s="15">
        <v>5822</v>
      </c>
      <c r="N23" s="20">
        <v>7327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4"/>
      <c r="AD23" s="4"/>
    </row>
    <row r="24" spans="1:30" ht="23.25" x14ac:dyDescent="0.25">
      <c r="A24" s="8" t="s">
        <v>37</v>
      </c>
      <c r="B24" s="15" t="s">
        <v>14</v>
      </c>
      <c r="C24" s="15">
        <v>20779</v>
      </c>
      <c r="D24" s="15">
        <v>20645</v>
      </c>
      <c r="E24" s="15">
        <v>20607</v>
      </c>
      <c r="F24" s="15">
        <v>21180</v>
      </c>
      <c r="G24" s="15">
        <v>21511</v>
      </c>
      <c r="H24" s="15">
        <v>21335</v>
      </c>
      <c r="I24" s="15">
        <v>21662</v>
      </c>
      <c r="J24" s="15">
        <v>21930</v>
      </c>
      <c r="K24" s="15">
        <v>22152</v>
      </c>
      <c r="L24" s="15">
        <v>22583</v>
      </c>
      <c r="M24" s="15">
        <v>22313</v>
      </c>
      <c r="N24" s="20">
        <v>21715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4"/>
      <c r="AD24" s="4"/>
    </row>
    <row r="25" spans="1:30" ht="34.5" x14ac:dyDescent="0.25">
      <c r="A25" s="8" t="s">
        <v>38</v>
      </c>
      <c r="B25" s="15" t="s">
        <v>14</v>
      </c>
      <c r="C25" s="15">
        <v>19874</v>
      </c>
      <c r="D25" s="15">
        <v>19962</v>
      </c>
      <c r="E25" s="15">
        <v>19885</v>
      </c>
      <c r="F25" s="15">
        <v>20609</v>
      </c>
      <c r="G25" s="15">
        <v>20900</v>
      </c>
      <c r="H25" s="15">
        <v>20805</v>
      </c>
      <c r="I25" s="15">
        <v>20936</v>
      </c>
      <c r="J25" s="15">
        <v>21559</v>
      </c>
      <c r="K25" s="15">
        <v>21663</v>
      </c>
      <c r="L25" s="15">
        <v>22212</v>
      </c>
      <c r="M25" s="15">
        <v>21896</v>
      </c>
      <c r="N25" s="20">
        <v>21258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4"/>
      <c r="AD25" s="4"/>
    </row>
    <row r="26" spans="1:30" ht="45.75" x14ac:dyDescent="0.25">
      <c r="A26" s="8" t="s">
        <v>39</v>
      </c>
      <c r="B26" s="15" t="s">
        <v>14</v>
      </c>
      <c r="C26" s="15">
        <v>18154</v>
      </c>
      <c r="D26" s="15">
        <v>19302</v>
      </c>
      <c r="E26" s="15">
        <v>19312</v>
      </c>
      <c r="F26" s="15">
        <v>20184</v>
      </c>
      <c r="G26" s="15">
        <v>20367</v>
      </c>
      <c r="H26" s="15">
        <v>20440</v>
      </c>
      <c r="I26" s="15">
        <v>20583</v>
      </c>
      <c r="J26" s="15">
        <v>21238</v>
      </c>
      <c r="K26" s="15">
        <v>21181</v>
      </c>
      <c r="L26" s="15">
        <v>21727</v>
      </c>
      <c r="M26" s="15">
        <v>21449</v>
      </c>
      <c r="N26" s="20">
        <v>20203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4"/>
      <c r="AD26" s="4"/>
    </row>
    <row r="27" spans="1:30" ht="34.5" x14ac:dyDescent="0.25">
      <c r="A27" s="8" t="s">
        <v>40</v>
      </c>
      <c r="B27" s="15" t="s">
        <v>14</v>
      </c>
      <c r="C27" s="15">
        <v>16741</v>
      </c>
      <c r="D27" s="15">
        <v>18865</v>
      </c>
      <c r="E27" s="15">
        <v>19025</v>
      </c>
      <c r="F27" s="15">
        <v>19857</v>
      </c>
      <c r="G27" s="15">
        <v>19901</v>
      </c>
      <c r="H27" s="15">
        <v>20020</v>
      </c>
      <c r="I27" s="15">
        <v>20129</v>
      </c>
      <c r="J27" s="15">
        <v>20854</v>
      </c>
      <c r="K27" s="15">
        <v>20640</v>
      </c>
      <c r="L27" s="15">
        <v>21167</v>
      </c>
      <c r="M27" s="15">
        <v>20921</v>
      </c>
      <c r="N27" s="20">
        <v>19323</v>
      </c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4"/>
      <c r="AD27" s="4"/>
    </row>
    <row r="28" spans="1:30" ht="34.5" x14ac:dyDescent="0.25">
      <c r="A28" s="8" t="s">
        <v>41</v>
      </c>
      <c r="B28" s="15" t="s">
        <v>14</v>
      </c>
      <c r="C28" s="15">
        <v>19062</v>
      </c>
      <c r="D28" s="15">
        <v>19690</v>
      </c>
      <c r="E28" s="15">
        <v>19579</v>
      </c>
      <c r="F28" s="15">
        <v>20434</v>
      </c>
      <c r="G28" s="15">
        <v>20695</v>
      </c>
      <c r="H28" s="15">
        <v>20699</v>
      </c>
      <c r="I28" s="15">
        <v>20818</v>
      </c>
      <c r="J28" s="15">
        <v>21433</v>
      </c>
      <c r="K28" s="15">
        <v>21374</v>
      </c>
      <c r="L28" s="15">
        <v>21930</v>
      </c>
      <c r="M28" s="15">
        <v>21695</v>
      </c>
      <c r="N28" s="20">
        <v>20522</v>
      </c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4"/>
      <c r="AD28" s="4"/>
    </row>
    <row r="29" spans="1:30" ht="45.75" x14ac:dyDescent="0.25">
      <c r="A29" s="8" t="s">
        <v>42</v>
      </c>
      <c r="B29" s="15" t="s">
        <v>14</v>
      </c>
      <c r="C29" s="15"/>
      <c r="D29" s="15"/>
      <c r="E29" s="15"/>
      <c r="F29" s="15"/>
      <c r="G29" s="15">
        <v>19759</v>
      </c>
      <c r="H29" s="15">
        <v>19891</v>
      </c>
      <c r="I29" s="15">
        <v>20095</v>
      </c>
      <c r="J29" s="15">
        <v>20879</v>
      </c>
      <c r="K29" s="15">
        <v>20695</v>
      </c>
      <c r="L29" s="15">
        <v>21194</v>
      </c>
      <c r="M29" s="15">
        <v>20957</v>
      </c>
      <c r="N29" s="20">
        <v>19532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4"/>
      <c r="AD29" s="4"/>
    </row>
    <row r="30" spans="1:30" ht="23.25" x14ac:dyDescent="0.25">
      <c r="A30" s="8" t="s">
        <v>43</v>
      </c>
      <c r="B30" s="15" t="s">
        <v>27</v>
      </c>
      <c r="C30" s="15">
        <v>14868</v>
      </c>
      <c r="D30" s="15">
        <v>13403</v>
      </c>
      <c r="E30" s="15">
        <v>14187</v>
      </c>
      <c r="F30" s="15">
        <v>14918</v>
      </c>
      <c r="G30" s="15">
        <v>14318</v>
      </c>
      <c r="H30" s="15">
        <v>13398</v>
      </c>
      <c r="I30" s="15">
        <v>14450</v>
      </c>
      <c r="J30" s="15">
        <v>15093</v>
      </c>
      <c r="K30" s="15">
        <v>14303</v>
      </c>
      <c r="L30" s="15">
        <v>13124</v>
      </c>
      <c r="M30" s="15">
        <v>15211</v>
      </c>
      <c r="N30" s="20">
        <v>13633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4"/>
      <c r="AD30" s="4"/>
    </row>
    <row r="31" spans="1:30" ht="34.5" x14ac:dyDescent="0.25">
      <c r="A31" s="8" t="s">
        <v>44</v>
      </c>
      <c r="B31" s="15" t="s">
        <v>27</v>
      </c>
      <c r="C31" s="15"/>
      <c r="D31" s="15"/>
      <c r="E31" s="15"/>
      <c r="F31" s="15"/>
      <c r="G31" s="15"/>
      <c r="H31" s="15"/>
      <c r="I31" s="15"/>
      <c r="J31" s="15"/>
      <c r="K31" s="15">
        <v>10057</v>
      </c>
      <c r="L31" s="15">
        <v>10104</v>
      </c>
      <c r="M31" s="15">
        <v>13212</v>
      </c>
      <c r="N31" s="20">
        <v>11371</v>
      </c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4"/>
      <c r="AD31" s="4"/>
    </row>
    <row r="32" spans="1:30" ht="34.5" x14ac:dyDescent="0.25">
      <c r="A32" s="8" t="s">
        <v>45</v>
      </c>
      <c r="B32" s="15" t="s">
        <v>27</v>
      </c>
      <c r="C32" s="15"/>
      <c r="D32" s="15"/>
      <c r="E32" s="15"/>
      <c r="F32" s="15"/>
      <c r="G32" s="15"/>
      <c r="H32" s="15"/>
      <c r="I32" s="15"/>
      <c r="J32" s="15"/>
      <c r="K32" s="15">
        <v>13516</v>
      </c>
      <c r="L32" s="15">
        <v>11741</v>
      </c>
      <c r="M32" s="15">
        <v>14756</v>
      </c>
      <c r="N32" s="20">
        <v>12662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4"/>
      <c r="AD32" s="4"/>
    </row>
    <row r="33" spans="1:30" ht="34.5" x14ac:dyDescent="0.25">
      <c r="A33" s="8" t="s">
        <v>46</v>
      </c>
      <c r="B33" s="15" t="s">
        <v>21</v>
      </c>
      <c r="C33" s="15"/>
      <c r="D33" s="15"/>
      <c r="E33" s="15"/>
      <c r="F33" s="15"/>
      <c r="G33" s="15"/>
      <c r="H33" s="15"/>
      <c r="I33" s="15"/>
      <c r="J33" s="15"/>
      <c r="K33" s="15"/>
      <c r="L33" s="15">
        <v>8702</v>
      </c>
      <c r="M33" s="15">
        <v>9788</v>
      </c>
      <c r="N33" s="20">
        <v>8069</v>
      </c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4"/>
      <c r="AD33" s="4"/>
    </row>
    <row r="34" spans="1:30" ht="23.25" x14ac:dyDescent="0.25">
      <c r="A34" s="8" t="s">
        <v>47</v>
      </c>
      <c r="B34" s="15" t="s">
        <v>21</v>
      </c>
      <c r="C34" s="15">
        <v>14354</v>
      </c>
      <c r="D34" s="15">
        <v>13851</v>
      </c>
      <c r="E34" s="15">
        <v>12812</v>
      </c>
      <c r="F34" s="15">
        <v>13249</v>
      </c>
      <c r="G34" s="15">
        <v>12270</v>
      </c>
      <c r="H34" s="15">
        <v>12492</v>
      </c>
      <c r="I34" s="15">
        <v>12745</v>
      </c>
      <c r="J34" s="15">
        <v>13576</v>
      </c>
      <c r="K34" s="15">
        <v>12701</v>
      </c>
      <c r="L34" s="15">
        <v>12608</v>
      </c>
      <c r="M34" s="15">
        <v>13444</v>
      </c>
      <c r="N34" s="20">
        <v>11837</v>
      </c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4"/>
      <c r="AD34" s="4"/>
    </row>
    <row r="35" spans="1:30" ht="23.25" x14ac:dyDescent="0.25">
      <c r="A35" s="8" t="s">
        <v>48</v>
      </c>
      <c r="B35" s="15" t="s">
        <v>21</v>
      </c>
      <c r="C35" s="15">
        <v>14404</v>
      </c>
      <c r="D35" s="15">
        <v>14116</v>
      </c>
      <c r="E35" s="15">
        <v>13197</v>
      </c>
      <c r="F35" s="15">
        <v>13814</v>
      </c>
      <c r="G35" s="15">
        <v>12914</v>
      </c>
      <c r="H35" s="15">
        <v>12917</v>
      </c>
      <c r="I35" s="15">
        <v>13172</v>
      </c>
      <c r="J35" s="15">
        <v>13931</v>
      </c>
      <c r="K35" s="15">
        <v>12805</v>
      </c>
      <c r="L35" s="15">
        <v>12790</v>
      </c>
      <c r="M35" s="15">
        <v>13326</v>
      </c>
      <c r="N35" s="20">
        <v>11160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4"/>
      <c r="AD35" s="4"/>
    </row>
    <row r="36" spans="1:30" ht="23.25" x14ac:dyDescent="0.25">
      <c r="A36" s="8" t="s">
        <v>49</v>
      </c>
      <c r="B36" s="15" t="s">
        <v>21</v>
      </c>
      <c r="C36" s="15">
        <v>12988</v>
      </c>
      <c r="D36" s="15">
        <v>12476</v>
      </c>
      <c r="E36" s="15">
        <v>11668</v>
      </c>
      <c r="F36" s="15">
        <v>12206</v>
      </c>
      <c r="G36" s="15">
        <v>10912</v>
      </c>
      <c r="H36" s="15">
        <v>11116</v>
      </c>
      <c r="I36" s="15">
        <v>11664</v>
      </c>
      <c r="J36" s="15">
        <v>12446</v>
      </c>
      <c r="K36" s="15">
        <v>10725</v>
      </c>
      <c r="L36" s="15">
        <v>10901</v>
      </c>
      <c r="M36" s="15">
        <v>10865</v>
      </c>
      <c r="N36" s="20">
        <v>8731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4"/>
      <c r="AD36" s="4"/>
    </row>
    <row r="37" spans="1:30" ht="45.75" x14ac:dyDescent="0.25">
      <c r="A37" s="8" t="s">
        <v>50</v>
      </c>
      <c r="B37" s="15" t="s">
        <v>14</v>
      </c>
      <c r="C37" s="15">
        <v>14620</v>
      </c>
      <c r="D37" s="15">
        <v>12408</v>
      </c>
      <c r="E37" s="15">
        <v>11518</v>
      </c>
      <c r="F37" s="15">
        <v>11799</v>
      </c>
      <c r="G37" s="15">
        <v>10998</v>
      </c>
      <c r="H37" s="15">
        <v>10703</v>
      </c>
      <c r="I37" s="15">
        <v>10994</v>
      </c>
      <c r="J37" s="15">
        <v>12355</v>
      </c>
      <c r="K37" s="15">
        <v>12068</v>
      </c>
      <c r="L37" s="15">
        <v>11537</v>
      </c>
      <c r="M37" s="15">
        <v>11914</v>
      </c>
      <c r="N37" s="20">
        <v>11332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4"/>
      <c r="AD37" s="4"/>
    </row>
    <row r="38" spans="1:30" ht="68.25" x14ac:dyDescent="0.25">
      <c r="A38" s="8" t="s">
        <v>51</v>
      </c>
      <c r="B38" s="15" t="s">
        <v>14</v>
      </c>
      <c r="C38" s="15">
        <v>17350</v>
      </c>
      <c r="D38" s="15">
        <v>15728</v>
      </c>
      <c r="E38" s="15">
        <v>15160</v>
      </c>
      <c r="F38" s="15">
        <v>15615</v>
      </c>
      <c r="G38" s="15">
        <v>14466</v>
      </c>
      <c r="H38" s="15">
        <v>14602</v>
      </c>
      <c r="I38" s="15">
        <v>14576</v>
      </c>
      <c r="J38" s="15">
        <v>15208</v>
      </c>
      <c r="K38" s="15">
        <v>15279</v>
      </c>
      <c r="L38" s="15">
        <v>15400</v>
      </c>
      <c r="M38" s="15">
        <v>15473</v>
      </c>
      <c r="N38" s="20">
        <v>15232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4"/>
      <c r="AD38" s="4"/>
    </row>
    <row r="39" spans="1:30" ht="57" x14ac:dyDescent="0.25">
      <c r="A39" s="8" t="s">
        <v>52</v>
      </c>
      <c r="B39" s="15" t="s">
        <v>21</v>
      </c>
      <c r="C39" s="15">
        <v>13889</v>
      </c>
      <c r="D39" s="15">
        <v>11712</v>
      </c>
      <c r="E39" s="15">
        <v>10624</v>
      </c>
      <c r="F39" s="15">
        <v>11121</v>
      </c>
      <c r="G39" s="15">
        <v>10598</v>
      </c>
      <c r="H39" s="15">
        <v>10806</v>
      </c>
      <c r="I39" s="15">
        <v>11778</v>
      </c>
      <c r="J39" s="15">
        <v>13186</v>
      </c>
      <c r="K39" s="15">
        <v>13253</v>
      </c>
      <c r="L39" s="15">
        <v>13215</v>
      </c>
      <c r="M39" s="15">
        <v>13481</v>
      </c>
      <c r="N39" s="20">
        <v>12599</v>
      </c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4"/>
      <c r="AD39" s="4"/>
    </row>
    <row r="40" spans="1:30" ht="57" x14ac:dyDescent="0.25">
      <c r="A40" s="8" t="s">
        <v>53</v>
      </c>
      <c r="B40" s="15" t="s">
        <v>21</v>
      </c>
      <c r="C40" s="15">
        <v>13503</v>
      </c>
      <c r="D40" s="15">
        <v>11300</v>
      </c>
      <c r="E40" s="15">
        <v>10328</v>
      </c>
      <c r="F40" s="15">
        <v>10793</v>
      </c>
      <c r="G40" s="15">
        <v>10266</v>
      </c>
      <c r="H40" s="15">
        <v>10373</v>
      </c>
      <c r="I40" s="15">
        <v>11093</v>
      </c>
      <c r="J40" s="15">
        <v>12824</v>
      </c>
      <c r="K40" s="15">
        <v>12435</v>
      </c>
      <c r="L40" s="15">
        <v>12803</v>
      </c>
      <c r="M40" s="15">
        <v>13157</v>
      </c>
      <c r="N40" s="20">
        <v>12223</v>
      </c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4"/>
      <c r="AD40" s="4"/>
    </row>
    <row r="41" spans="1:30" ht="23.25" x14ac:dyDescent="0.25">
      <c r="A41" s="8" t="s">
        <v>54</v>
      </c>
      <c r="B41" s="15" t="s">
        <v>14</v>
      </c>
      <c r="C41" s="15">
        <v>19068</v>
      </c>
      <c r="D41" s="15">
        <v>18174</v>
      </c>
      <c r="E41" s="15">
        <v>17031</v>
      </c>
      <c r="F41" s="15">
        <v>17669</v>
      </c>
      <c r="G41" s="15">
        <v>17816</v>
      </c>
      <c r="H41" s="15">
        <v>18041</v>
      </c>
      <c r="I41" s="15">
        <v>18056</v>
      </c>
      <c r="J41" s="15">
        <v>18317</v>
      </c>
      <c r="K41" s="15">
        <v>18331</v>
      </c>
      <c r="L41" s="15">
        <v>18599</v>
      </c>
      <c r="M41" s="15">
        <v>18632</v>
      </c>
      <c r="N41" s="20">
        <v>17773</v>
      </c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4"/>
      <c r="AD41" s="4"/>
    </row>
    <row r="42" spans="1:30" ht="23.25" x14ac:dyDescent="0.25">
      <c r="A42" s="8" t="s">
        <v>55</v>
      </c>
      <c r="B42" s="15" t="s">
        <v>14</v>
      </c>
      <c r="C42" s="15">
        <v>18767</v>
      </c>
      <c r="D42" s="15">
        <v>17655</v>
      </c>
      <c r="E42" s="15">
        <v>16236</v>
      </c>
      <c r="F42" s="15">
        <v>17225</v>
      </c>
      <c r="G42" s="15">
        <v>17317</v>
      </c>
      <c r="H42" s="15">
        <v>17617</v>
      </c>
      <c r="I42" s="15">
        <v>17736</v>
      </c>
      <c r="J42" s="15">
        <v>18045</v>
      </c>
      <c r="K42" s="15">
        <v>18139</v>
      </c>
      <c r="L42" s="15">
        <v>18333</v>
      </c>
      <c r="M42" s="15">
        <v>18412</v>
      </c>
      <c r="N42" s="20">
        <v>17598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4"/>
      <c r="AD42" s="4"/>
    </row>
    <row r="43" spans="1:30" ht="34.5" x14ac:dyDescent="0.25">
      <c r="A43" s="8" t="s">
        <v>56</v>
      </c>
      <c r="B43" s="15" t="s">
        <v>14</v>
      </c>
      <c r="C43" s="15">
        <v>18574</v>
      </c>
      <c r="D43" s="15">
        <v>17522</v>
      </c>
      <c r="E43" s="15">
        <v>15748</v>
      </c>
      <c r="F43" s="15">
        <v>16745</v>
      </c>
      <c r="G43" s="15">
        <v>16928</v>
      </c>
      <c r="H43" s="15">
        <v>17256</v>
      </c>
      <c r="I43" s="15">
        <v>17356</v>
      </c>
      <c r="J43" s="15">
        <v>17731</v>
      </c>
      <c r="K43" s="15">
        <v>17640</v>
      </c>
      <c r="L43" s="15">
        <v>17835</v>
      </c>
      <c r="M43" s="15">
        <v>18105</v>
      </c>
      <c r="N43" s="20">
        <v>16969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4"/>
      <c r="AD43" s="4"/>
    </row>
    <row r="44" spans="1:30" ht="23.25" x14ac:dyDescent="0.25">
      <c r="A44" s="8" t="s">
        <v>57</v>
      </c>
      <c r="B44" s="15" t="s">
        <v>14</v>
      </c>
      <c r="C44" s="15">
        <v>18642</v>
      </c>
      <c r="D44" s="15">
        <v>17391</v>
      </c>
      <c r="E44" s="15">
        <v>15837</v>
      </c>
      <c r="F44" s="15">
        <v>16848</v>
      </c>
      <c r="G44" s="15">
        <v>16971</v>
      </c>
      <c r="H44" s="15">
        <v>17325</v>
      </c>
      <c r="I44" s="15">
        <v>17475</v>
      </c>
      <c r="J44" s="15">
        <v>17875</v>
      </c>
      <c r="K44" s="15">
        <v>17896</v>
      </c>
      <c r="L44" s="15">
        <v>18008</v>
      </c>
      <c r="M44" s="15">
        <v>18268</v>
      </c>
      <c r="N44" s="20">
        <v>17165</v>
      </c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4"/>
      <c r="AD44" s="4"/>
    </row>
    <row r="45" spans="1:30" ht="45.75" x14ac:dyDescent="0.25">
      <c r="A45" s="8" t="s">
        <v>58</v>
      </c>
      <c r="B45" s="15" t="s">
        <v>21</v>
      </c>
      <c r="C45" s="15">
        <v>9144</v>
      </c>
      <c r="D45" s="15">
        <v>8411</v>
      </c>
      <c r="E45" s="15">
        <v>7721</v>
      </c>
      <c r="F45" s="15">
        <v>7916</v>
      </c>
      <c r="G45" s="15">
        <v>6931</v>
      </c>
      <c r="H45" s="15">
        <v>6808</v>
      </c>
      <c r="I45" s="15">
        <v>9131</v>
      </c>
      <c r="J45" s="15">
        <v>9091</v>
      </c>
      <c r="K45" s="15">
        <v>9262</v>
      </c>
      <c r="L45" s="15">
        <v>9312</v>
      </c>
      <c r="M45" s="15">
        <v>1814</v>
      </c>
      <c r="N45" s="20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4"/>
      <c r="AD45" s="4"/>
    </row>
    <row r="46" spans="1:30" ht="45.75" x14ac:dyDescent="0.25">
      <c r="A46" s="8" t="s">
        <v>59</v>
      </c>
      <c r="B46" s="15" t="s">
        <v>14</v>
      </c>
      <c r="C46" s="15">
        <v>18462</v>
      </c>
      <c r="D46" s="15">
        <v>17167</v>
      </c>
      <c r="E46" s="15">
        <v>15329</v>
      </c>
      <c r="F46" s="15">
        <v>16093</v>
      </c>
      <c r="G46" s="15">
        <v>16173</v>
      </c>
      <c r="H46" s="15">
        <v>16406</v>
      </c>
      <c r="I46" s="15">
        <v>16476</v>
      </c>
      <c r="J46" s="15">
        <v>16445</v>
      </c>
      <c r="K46" s="15">
        <v>15975</v>
      </c>
      <c r="L46" s="15">
        <v>15956</v>
      </c>
      <c r="M46" s="15">
        <v>16811</v>
      </c>
      <c r="N46" s="20">
        <v>16157</v>
      </c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4"/>
      <c r="AD46" s="4"/>
    </row>
    <row r="47" spans="1:30" ht="34.5" x14ac:dyDescent="0.25">
      <c r="A47" s="8" t="s">
        <v>60</v>
      </c>
      <c r="B47" s="15" t="s">
        <v>21</v>
      </c>
      <c r="C47" s="15">
        <v>12381</v>
      </c>
      <c r="D47" s="15">
        <v>11269</v>
      </c>
      <c r="E47" s="15">
        <v>10284</v>
      </c>
      <c r="F47" s="15">
        <v>10202</v>
      </c>
      <c r="G47" s="15">
        <v>8877</v>
      </c>
      <c r="H47" s="15">
        <v>8613</v>
      </c>
      <c r="I47" s="15">
        <v>8610</v>
      </c>
      <c r="J47" s="15">
        <v>8598</v>
      </c>
      <c r="K47" s="15">
        <v>8856</v>
      </c>
      <c r="L47" s="15">
        <v>9040</v>
      </c>
      <c r="M47" s="15">
        <v>5504</v>
      </c>
      <c r="N47" s="20">
        <v>6712</v>
      </c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4"/>
      <c r="AD47" s="4"/>
    </row>
    <row r="48" spans="1:30" ht="45.75" x14ac:dyDescent="0.25">
      <c r="A48" s="8" t="s">
        <v>61</v>
      </c>
      <c r="B48" s="15" t="s">
        <v>14</v>
      </c>
      <c r="C48" s="15">
        <v>17407</v>
      </c>
      <c r="D48" s="15">
        <v>16487</v>
      </c>
      <c r="E48" s="15">
        <v>15141</v>
      </c>
      <c r="F48" s="15">
        <v>15933</v>
      </c>
      <c r="G48" s="15">
        <v>16184</v>
      </c>
      <c r="H48" s="15">
        <v>16245</v>
      </c>
      <c r="I48" s="15">
        <v>16239</v>
      </c>
      <c r="J48" s="15">
        <v>16760</v>
      </c>
      <c r="K48" s="15">
        <v>16290</v>
      </c>
      <c r="L48" s="15">
        <v>16361</v>
      </c>
      <c r="M48" s="15">
        <v>16523</v>
      </c>
      <c r="N48" s="20">
        <v>14736</v>
      </c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4"/>
      <c r="AD48" s="4"/>
    </row>
    <row r="49" spans="1:30" ht="57" x14ac:dyDescent="0.25">
      <c r="A49" s="8" t="s">
        <v>62</v>
      </c>
      <c r="B49" s="15" t="s">
        <v>21</v>
      </c>
      <c r="C49" s="15">
        <v>10250</v>
      </c>
      <c r="D49" s="15">
        <v>9177</v>
      </c>
      <c r="E49" s="15">
        <v>8469</v>
      </c>
      <c r="F49" s="15">
        <v>8700</v>
      </c>
      <c r="G49" s="15">
        <v>7666</v>
      </c>
      <c r="H49" s="15">
        <v>7648</v>
      </c>
      <c r="I49" s="15">
        <v>8766</v>
      </c>
      <c r="J49" s="15">
        <v>8790</v>
      </c>
      <c r="K49" s="15">
        <v>8850</v>
      </c>
      <c r="L49" s="15">
        <v>9460</v>
      </c>
      <c r="M49" s="15">
        <v>975</v>
      </c>
      <c r="N49" s="20">
        <v>6448</v>
      </c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4"/>
      <c r="AD49" s="4"/>
    </row>
    <row r="50" spans="1:30" ht="45.75" x14ac:dyDescent="0.25">
      <c r="A50" s="8" t="s">
        <v>63</v>
      </c>
      <c r="B50" s="15" t="s">
        <v>14</v>
      </c>
      <c r="C50" s="15">
        <v>18623</v>
      </c>
      <c r="D50" s="15">
        <v>17411</v>
      </c>
      <c r="E50" s="15">
        <v>15865</v>
      </c>
      <c r="F50" s="15">
        <v>16495</v>
      </c>
      <c r="G50" s="15">
        <v>16625</v>
      </c>
      <c r="H50" s="15">
        <v>16974</v>
      </c>
      <c r="I50" s="15">
        <v>17048</v>
      </c>
      <c r="J50" s="15">
        <v>17094</v>
      </c>
      <c r="K50" s="15">
        <v>16872</v>
      </c>
      <c r="L50" s="15">
        <v>16920</v>
      </c>
      <c r="M50" s="15">
        <v>17419</v>
      </c>
      <c r="N50" s="20">
        <v>16435</v>
      </c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4"/>
      <c r="AD50" s="4"/>
    </row>
    <row r="51" spans="1:30" ht="34.5" x14ac:dyDescent="0.25">
      <c r="A51" s="8" t="s">
        <v>64</v>
      </c>
      <c r="B51" s="15" t="s">
        <v>21</v>
      </c>
      <c r="C51" s="15">
        <v>14290</v>
      </c>
      <c r="D51" s="15">
        <v>12260</v>
      </c>
      <c r="E51" s="15">
        <v>11336</v>
      </c>
      <c r="F51" s="15">
        <v>11957</v>
      </c>
      <c r="G51" s="15">
        <v>11669</v>
      </c>
      <c r="H51" s="15">
        <v>12021</v>
      </c>
      <c r="I51" s="15">
        <v>12937</v>
      </c>
      <c r="J51" s="15">
        <v>14437</v>
      </c>
      <c r="K51" s="15">
        <v>15122</v>
      </c>
      <c r="L51" s="15">
        <v>15511</v>
      </c>
      <c r="M51" s="15">
        <v>15664</v>
      </c>
      <c r="N51" s="20">
        <v>14701</v>
      </c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4"/>
      <c r="AD51" s="4"/>
    </row>
    <row r="52" spans="1:30" ht="45.75" x14ac:dyDescent="0.25">
      <c r="A52" s="8" t="s">
        <v>65</v>
      </c>
      <c r="B52" s="15" t="s">
        <v>21</v>
      </c>
      <c r="C52" s="15">
        <v>13341</v>
      </c>
      <c r="D52" s="15">
        <v>11342</v>
      </c>
      <c r="E52" s="15">
        <v>10450</v>
      </c>
      <c r="F52" s="15">
        <v>11022</v>
      </c>
      <c r="G52" s="15">
        <v>10566</v>
      </c>
      <c r="H52" s="15">
        <v>10844</v>
      </c>
      <c r="I52" s="15">
        <v>11848</v>
      </c>
      <c r="J52" s="15">
        <v>13445</v>
      </c>
      <c r="K52" s="15">
        <v>13523</v>
      </c>
      <c r="L52" s="15">
        <v>13847</v>
      </c>
      <c r="M52" s="15">
        <v>13879</v>
      </c>
      <c r="N52" s="20">
        <v>12679</v>
      </c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4"/>
      <c r="AD52" s="4"/>
    </row>
    <row r="53" spans="1:30" ht="34.5" x14ac:dyDescent="0.25">
      <c r="A53" s="8" t="s">
        <v>66</v>
      </c>
      <c r="B53" s="15" t="s">
        <v>21</v>
      </c>
      <c r="C53" s="15">
        <v>13878</v>
      </c>
      <c r="D53" s="15">
        <v>12034</v>
      </c>
      <c r="E53" s="15">
        <v>11185</v>
      </c>
      <c r="F53" s="15">
        <v>11988</v>
      </c>
      <c r="G53" s="15">
        <v>11582</v>
      </c>
      <c r="H53" s="15">
        <v>11844</v>
      </c>
      <c r="I53" s="15">
        <v>12740</v>
      </c>
      <c r="J53" s="15">
        <v>14386</v>
      </c>
      <c r="K53" s="15">
        <v>14563</v>
      </c>
      <c r="L53" s="15">
        <v>14987</v>
      </c>
      <c r="M53" s="15">
        <v>14923</v>
      </c>
      <c r="N53" s="20">
        <v>13580</v>
      </c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4"/>
      <c r="AD53" s="4"/>
    </row>
    <row r="54" spans="1:30" ht="45.75" x14ac:dyDescent="0.25">
      <c r="A54" s="8" t="s">
        <v>67</v>
      </c>
      <c r="B54" s="15" t="s">
        <v>14</v>
      </c>
      <c r="C54" s="15">
        <v>15482</v>
      </c>
      <c r="D54" s="15">
        <v>14954</v>
      </c>
      <c r="E54" s="15">
        <v>11064</v>
      </c>
      <c r="F54" s="15">
        <v>12746</v>
      </c>
      <c r="G54" s="15">
        <v>6209</v>
      </c>
      <c r="H54" s="15">
        <v>5670</v>
      </c>
      <c r="I54" s="15">
        <v>11518</v>
      </c>
      <c r="J54" s="15">
        <v>11766</v>
      </c>
      <c r="K54" s="15">
        <v>11511</v>
      </c>
      <c r="L54" s="15">
        <v>11812</v>
      </c>
      <c r="M54" s="15">
        <v>9145</v>
      </c>
      <c r="N54" s="20">
        <v>12911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4"/>
      <c r="AD54" s="4"/>
    </row>
    <row r="55" spans="1:30" ht="45.75" x14ac:dyDescent="0.25">
      <c r="A55" s="8" t="s">
        <v>68</v>
      </c>
      <c r="B55" s="15" t="s">
        <v>14</v>
      </c>
      <c r="C55" s="15">
        <v>12670</v>
      </c>
      <c r="D55" s="15">
        <v>9599</v>
      </c>
      <c r="E55" s="15">
        <v>7564</v>
      </c>
      <c r="F55" s="15">
        <v>7234</v>
      </c>
      <c r="G55" s="15">
        <v>9817</v>
      </c>
      <c r="H55" s="15">
        <v>9499</v>
      </c>
      <c r="I55" s="15">
        <v>11899</v>
      </c>
      <c r="J55" s="15">
        <v>12093</v>
      </c>
      <c r="K55" s="15">
        <v>11704</v>
      </c>
      <c r="L55" s="15">
        <v>11618</v>
      </c>
      <c r="M55" s="15">
        <v>15825</v>
      </c>
      <c r="N55" s="20">
        <v>16012</v>
      </c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4"/>
      <c r="AD55" s="4"/>
    </row>
    <row r="56" spans="1:30" ht="45.75" x14ac:dyDescent="0.25">
      <c r="A56" s="8" t="s">
        <v>69</v>
      </c>
      <c r="B56" s="15" t="s">
        <v>14</v>
      </c>
      <c r="C56" s="15">
        <v>12250</v>
      </c>
      <c r="D56" s="15">
        <v>9159</v>
      </c>
      <c r="E56" s="15">
        <v>6837</v>
      </c>
      <c r="F56" s="15">
        <v>6551</v>
      </c>
      <c r="G56" s="15">
        <v>9024</v>
      </c>
      <c r="H56" s="15">
        <v>3514</v>
      </c>
      <c r="I56" s="15">
        <v>11737</v>
      </c>
      <c r="J56" s="15">
        <v>11875</v>
      </c>
      <c r="K56" s="15">
        <v>12109</v>
      </c>
      <c r="L56" s="15">
        <v>13361</v>
      </c>
      <c r="M56" s="15">
        <v>16770</v>
      </c>
      <c r="N56" s="20">
        <v>17049</v>
      </c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4"/>
      <c r="AD56" s="4"/>
    </row>
    <row r="57" spans="1:30" ht="34.5" x14ac:dyDescent="0.25">
      <c r="A57" s="8" t="s">
        <v>70</v>
      </c>
      <c r="B57" s="15" t="s">
        <v>14</v>
      </c>
      <c r="C57" s="15">
        <v>14289</v>
      </c>
      <c r="D57" s="15">
        <v>13453</v>
      </c>
      <c r="E57" s="15">
        <v>11228</v>
      </c>
      <c r="F57" s="15">
        <v>12151</v>
      </c>
      <c r="G57" s="15">
        <v>10425</v>
      </c>
      <c r="H57" s="15">
        <v>10584</v>
      </c>
      <c r="I57" s="15">
        <v>10844</v>
      </c>
      <c r="J57" s="15">
        <v>11600</v>
      </c>
      <c r="K57" s="15">
        <v>9259</v>
      </c>
      <c r="L57" s="15">
        <v>9559</v>
      </c>
      <c r="M57" s="15">
        <v>9411</v>
      </c>
      <c r="N57" s="20">
        <v>8576</v>
      </c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4"/>
      <c r="AD57" s="4"/>
    </row>
    <row r="58" spans="1:30" ht="34.5" x14ac:dyDescent="0.25">
      <c r="A58" s="8" t="s">
        <v>71</v>
      </c>
      <c r="B58" s="15" t="s">
        <v>14</v>
      </c>
      <c r="C58" s="15">
        <v>15324</v>
      </c>
      <c r="D58" s="15">
        <v>14371</v>
      </c>
      <c r="E58" s="15">
        <v>12657</v>
      </c>
      <c r="F58" s="15">
        <v>13673</v>
      </c>
      <c r="G58" s="15">
        <v>12763</v>
      </c>
      <c r="H58" s="15">
        <v>12948</v>
      </c>
      <c r="I58" s="15">
        <v>13230</v>
      </c>
      <c r="J58" s="15">
        <v>14154</v>
      </c>
      <c r="K58" s="15">
        <v>13039</v>
      </c>
      <c r="L58" s="15">
        <v>13570</v>
      </c>
      <c r="M58" s="15">
        <v>14130</v>
      </c>
      <c r="N58" s="20">
        <v>11684</v>
      </c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4"/>
      <c r="AD58" s="4"/>
    </row>
    <row r="59" spans="1:30" ht="23.25" x14ac:dyDescent="0.25">
      <c r="A59" s="8" t="s">
        <v>72</v>
      </c>
      <c r="B59" s="15" t="s">
        <v>14</v>
      </c>
      <c r="C59" s="15">
        <v>15970</v>
      </c>
      <c r="D59" s="15">
        <v>15120</v>
      </c>
      <c r="E59" s="15">
        <v>13649</v>
      </c>
      <c r="F59" s="15">
        <v>14163</v>
      </c>
      <c r="G59" s="15">
        <v>13664</v>
      </c>
      <c r="H59" s="15">
        <v>13717</v>
      </c>
      <c r="I59" s="15">
        <v>13791</v>
      </c>
      <c r="J59" s="15">
        <v>14534</v>
      </c>
      <c r="K59" s="15">
        <v>14447</v>
      </c>
      <c r="L59" s="15">
        <v>14747</v>
      </c>
      <c r="M59" s="15">
        <v>15347</v>
      </c>
      <c r="N59" s="20">
        <v>13327</v>
      </c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4"/>
      <c r="AD59" s="4"/>
    </row>
    <row r="60" spans="1:30" ht="23.25" x14ac:dyDescent="0.25">
      <c r="A60" s="8" t="s">
        <v>73</v>
      </c>
      <c r="B60" s="15" t="s">
        <v>14</v>
      </c>
      <c r="C60" s="15">
        <v>15558</v>
      </c>
      <c r="D60" s="15">
        <v>14742</v>
      </c>
      <c r="E60" s="15">
        <v>13016</v>
      </c>
      <c r="F60" s="15">
        <v>13859</v>
      </c>
      <c r="G60" s="15">
        <v>13118</v>
      </c>
      <c r="H60" s="15">
        <v>13210</v>
      </c>
      <c r="I60" s="15">
        <v>13489</v>
      </c>
      <c r="J60" s="15">
        <v>14334</v>
      </c>
      <c r="K60" s="15">
        <v>13935</v>
      </c>
      <c r="L60" s="15">
        <v>13916</v>
      </c>
      <c r="M60" s="15">
        <v>14636</v>
      </c>
      <c r="N60" s="20">
        <v>13127</v>
      </c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4"/>
      <c r="AD60" s="4"/>
    </row>
    <row r="61" spans="1:30" ht="23.25" x14ac:dyDescent="0.25">
      <c r="A61" s="8" t="s">
        <v>74</v>
      </c>
      <c r="B61" s="15" t="s">
        <v>14</v>
      </c>
      <c r="C61" s="15">
        <v>15424</v>
      </c>
      <c r="D61" s="15">
        <v>14683</v>
      </c>
      <c r="E61" s="15">
        <v>12903</v>
      </c>
      <c r="F61" s="15">
        <v>13772</v>
      </c>
      <c r="G61" s="15">
        <v>12743</v>
      </c>
      <c r="H61" s="15">
        <v>13004</v>
      </c>
      <c r="I61" s="15">
        <v>13170</v>
      </c>
      <c r="J61" s="15">
        <v>13953</v>
      </c>
      <c r="K61" s="15">
        <v>12691</v>
      </c>
      <c r="L61" s="15">
        <v>12774</v>
      </c>
      <c r="M61" s="15">
        <v>13399</v>
      </c>
      <c r="N61" s="20">
        <v>11612</v>
      </c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4"/>
      <c r="AD61" s="4"/>
    </row>
    <row r="62" spans="1:30" ht="45.75" x14ac:dyDescent="0.25">
      <c r="A62" s="8" t="s">
        <v>75</v>
      </c>
      <c r="B62" s="15" t="s">
        <v>21</v>
      </c>
      <c r="C62" s="15">
        <v>11918</v>
      </c>
      <c r="D62" s="15">
        <v>10757</v>
      </c>
      <c r="E62" s="15">
        <v>9901</v>
      </c>
      <c r="F62" s="15">
        <v>10058</v>
      </c>
      <c r="G62" s="15">
        <v>9031</v>
      </c>
      <c r="H62" s="15">
        <v>9107</v>
      </c>
      <c r="I62" s="15">
        <v>9659</v>
      </c>
      <c r="J62" s="15">
        <v>10881</v>
      </c>
      <c r="K62" s="15">
        <v>9804</v>
      </c>
      <c r="L62" s="15">
        <v>8879</v>
      </c>
      <c r="M62" s="15">
        <v>9215</v>
      </c>
      <c r="N62" s="20">
        <v>8053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4"/>
      <c r="AD62" s="4"/>
    </row>
    <row r="63" spans="1:30" ht="23.25" x14ac:dyDescent="0.25">
      <c r="A63" s="8" t="s">
        <v>76</v>
      </c>
      <c r="B63" s="15" t="s">
        <v>14</v>
      </c>
      <c r="C63" s="15">
        <v>16455</v>
      </c>
      <c r="D63" s="15">
        <v>15102</v>
      </c>
      <c r="E63" s="15">
        <v>13404</v>
      </c>
      <c r="F63" s="15">
        <v>14130</v>
      </c>
      <c r="G63" s="15">
        <v>13503</v>
      </c>
      <c r="H63" s="15">
        <v>13520</v>
      </c>
      <c r="I63" s="15">
        <v>13866</v>
      </c>
      <c r="J63" s="15">
        <v>14609</v>
      </c>
      <c r="K63" s="15">
        <v>14366</v>
      </c>
      <c r="L63" s="15">
        <v>14516</v>
      </c>
      <c r="M63" s="15">
        <v>15079</v>
      </c>
      <c r="N63" s="20">
        <v>13819</v>
      </c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4"/>
      <c r="AD63" s="4"/>
    </row>
    <row r="64" spans="1:30" ht="79.5" x14ac:dyDescent="0.25">
      <c r="A64" s="8" t="s">
        <v>77</v>
      </c>
      <c r="B64" s="15" t="s">
        <v>14</v>
      </c>
      <c r="C64" s="15">
        <v>15753</v>
      </c>
      <c r="D64" s="15">
        <v>14727</v>
      </c>
      <c r="E64" s="15">
        <v>13060</v>
      </c>
      <c r="F64" s="15">
        <v>13974</v>
      </c>
      <c r="G64" s="15">
        <v>13337</v>
      </c>
      <c r="H64" s="15">
        <v>13330</v>
      </c>
      <c r="I64" s="15">
        <v>13650</v>
      </c>
      <c r="J64" s="15">
        <v>14384</v>
      </c>
      <c r="K64" s="15">
        <v>13508</v>
      </c>
      <c r="L64" s="15">
        <v>13701</v>
      </c>
      <c r="M64" s="15">
        <v>14279</v>
      </c>
      <c r="N64" s="20">
        <v>12696</v>
      </c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4"/>
      <c r="AD64" s="4"/>
    </row>
    <row r="65" spans="1:30" ht="79.5" x14ac:dyDescent="0.25">
      <c r="A65" s="8" t="s">
        <v>78</v>
      </c>
      <c r="B65" s="15" t="s">
        <v>14</v>
      </c>
      <c r="C65" s="15"/>
      <c r="D65" s="15"/>
      <c r="E65" s="15">
        <v>12838</v>
      </c>
      <c r="F65" s="15">
        <v>13699</v>
      </c>
      <c r="G65" s="15">
        <v>12773</v>
      </c>
      <c r="H65" s="15">
        <v>12964</v>
      </c>
      <c r="I65" s="15">
        <v>13142</v>
      </c>
      <c r="J65" s="15">
        <v>13794</v>
      </c>
      <c r="K65" s="15">
        <v>12344</v>
      </c>
      <c r="L65" s="15">
        <v>12358</v>
      </c>
      <c r="M65" s="15">
        <v>13015</v>
      </c>
      <c r="N65" s="20">
        <v>11364</v>
      </c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4"/>
      <c r="AD65" s="4"/>
    </row>
    <row r="66" spans="1:30" ht="45.75" x14ac:dyDescent="0.25">
      <c r="A66" s="8" t="s">
        <v>79</v>
      </c>
      <c r="B66" s="15" t="s">
        <v>14</v>
      </c>
      <c r="C66" s="15">
        <v>17901</v>
      </c>
      <c r="D66" s="15">
        <v>16870</v>
      </c>
      <c r="E66" s="15">
        <v>15741</v>
      </c>
      <c r="F66" s="15">
        <v>16189</v>
      </c>
      <c r="G66" s="15">
        <v>15725</v>
      </c>
      <c r="H66" s="15">
        <v>15397</v>
      </c>
      <c r="I66" s="15">
        <v>15453</v>
      </c>
      <c r="J66" s="15">
        <v>16123</v>
      </c>
      <c r="K66" s="15">
        <v>16113</v>
      </c>
      <c r="L66" s="15">
        <v>16332</v>
      </c>
      <c r="M66" s="15">
        <v>16774</v>
      </c>
      <c r="N66" s="20">
        <v>15027</v>
      </c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4"/>
      <c r="AD66" s="4"/>
    </row>
    <row r="67" spans="1:30" ht="45.75" x14ac:dyDescent="0.25">
      <c r="A67" s="8" t="s">
        <v>80</v>
      </c>
      <c r="B67" s="15" t="s">
        <v>21</v>
      </c>
      <c r="C67" s="15">
        <v>9043</v>
      </c>
      <c r="D67" s="15">
        <v>8385</v>
      </c>
      <c r="E67" s="15">
        <v>7719</v>
      </c>
      <c r="F67" s="15">
        <v>7828</v>
      </c>
      <c r="G67" s="15">
        <v>6764</v>
      </c>
      <c r="H67" s="15">
        <v>6616</v>
      </c>
      <c r="I67" s="15"/>
      <c r="J67" s="15">
        <v>9233</v>
      </c>
      <c r="K67" s="15">
        <v>10104</v>
      </c>
      <c r="L67" s="15">
        <v>8816</v>
      </c>
      <c r="M67" s="15">
        <v>4581</v>
      </c>
      <c r="N67" s="20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4"/>
      <c r="AD67" s="4"/>
    </row>
    <row r="68" spans="1:30" ht="45.75" x14ac:dyDescent="0.25">
      <c r="A68" s="8" t="s">
        <v>81</v>
      </c>
      <c r="B68" s="15" t="s">
        <v>21</v>
      </c>
      <c r="C68" s="15">
        <v>8458</v>
      </c>
      <c r="D68" s="15">
        <v>8240</v>
      </c>
      <c r="E68" s="15">
        <v>7585</v>
      </c>
      <c r="F68" s="15">
        <v>7706</v>
      </c>
      <c r="G68" s="15">
        <v>6645</v>
      </c>
      <c r="H68" s="15">
        <v>6509</v>
      </c>
      <c r="I68" s="15"/>
      <c r="J68" s="15">
        <v>9149</v>
      </c>
      <c r="K68" s="15"/>
      <c r="L68" s="15">
        <v>9998</v>
      </c>
      <c r="M68" s="15">
        <v>3783</v>
      </c>
      <c r="N68" s="20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4"/>
      <c r="AD68" s="4"/>
    </row>
    <row r="69" spans="1:30" ht="68.25" x14ac:dyDescent="0.25">
      <c r="A69" s="8" t="s">
        <v>82</v>
      </c>
      <c r="B69" s="15" t="s">
        <v>21</v>
      </c>
      <c r="C69" s="15">
        <v>9466</v>
      </c>
      <c r="D69" s="15">
        <v>8692</v>
      </c>
      <c r="E69" s="15">
        <v>8074</v>
      </c>
      <c r="F69" s="15">
        <v>8260</v>
      </c>
      <c r="G69" s="15">
        <v>7141</v>
      </c>
      <c r="H69" s="15">
        <v>7098</v>
      </c>
      <c r="I69" s="15">
        <v>9468</v>
      </c>
      <c r="J69" s="15">
        <v>9120</v>
      </c>
      <c r="K69" s="15">
        <v>9163</v>
      </c>
      <c r="L69" s="15">
        <v>9228</v>
      </c>
      <c r="M69" s="15">
        <v>868</v>
      </c>
      <c r="N69" s="20">
        <v>6440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4"/>
      <c r="AD69" s="4"/>
    </row>
    <row r="70" spans="1:30" ht="68.25" x14ac:dyDescent="0.25">
      <c r="A70" s="8" t="s">
        <v>83</v>
      </c>
      <c r="B70" s="15" t="s">
        <v>14</v>
      </c>
      <c r="C70" s="15">
        <v>14173</v>
      </c>
      <c r="D70" s="15">
        <v>11936</v>
      </c>
      <c r="E70" s="15">
        <v>11034</v>
      </c>
      <c r="F70" s="15">
        <v>11435</v>
      </c>
      <c r="G70" s="15">
        <v>11004</v>
      </c>
      <c r="H70" s="15">
        <v>10833</v>
      </c>
      <c r="I70" s="15">
        <v>11470</v>
      </c>
      <c r="J70" s="15">
        <v>12816</v>
      </c>
      <c r="K70" s="15">
        <v>12210</v>
      </c>
      <c r="L70" s="15">
        <v>12376</v>
      </c>
      <c r="M70" s="15">
        <v>12442</v>
      </c>
      <c r="N70" s="20">
        <v>11834</v>
      </c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4"/>
      <c r="AD70" s="4"/>
    </row>
    <row r="71" spans="1:30" ht="23.25" x14ac:dyDescent="0.25">
      <c r="A71" s="8" t="s">
        <v>84</v>
      </c>
      <c r="B71" s="15" t="s">
        <v>21</v>
      </c>
      <c r="C71" s="15">
        <v>11916</v>
      </c>
      <c r="D71" s="15">
        <v>14868</v>
      </c>
      <c r="E71" s="15">
        <v>15679</v>
      </c>
      <c r="F71" s="15">
        <v>16914</v>
      </c>
      <c r="G71" s="15">
        <v>15821</v>
      </c>
      <c r="H71" s="15">
        <v>15983</v>
      </c>
      <c r="I71" s="15">
        <v>16595</v>
      </c>
      <c r="J71" s="15">
        <v>17828</v>
      </c>
      <c r="K71" s="15">
        <v>17890</v>
      </c>
      <c r="L71" s="15">
        <v>17808</v>
      </c>
      <c r="M71" s="15">
        <v>18158</v>
      </c>
      <c r="N71" s="20">
        <v>16508</v>
      </c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4"/>
      <c r="AD71" s="4"/>
    </row>
    <row r="72" spans="1:30" ht="45.75" x14ac:dyDescent="0.25">
      <c r="A72" s="8" t="s">
        <v>85</v>
      </c>
      <c r="B72" s="15" t="s">
        <v>14</v>
      </c>
      <c r="C72" s="15"/>
      <c r="D72" s="15"/>
      <c r="E72" s="15"/>
      <c r="F72" s="15"/>
      <c r="G72" s="15"/>
      <c r="H72" s="15"/>
      <c r="I72" s="15"/>
      <c r="J72" s="15"/>
      <c r="K72" s="15"/>
      <c r="L72" s="15">
        <v>14627</v>
      </c>
      <c r="M72" s="15">
        <v>15106</v>
      </c>
      <c r="N72" s="20">
        <v>13109</v>
      </c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4"/>
      <c r="AD72" s="4"/>
    </row>
    <row r="73" spans="1:30" ht="68.25" x14ac:dyDescent="0.25">
      <c r="A73" s="8" t="s">
        <v>86</v>
      </c>
      <c r="B73" s="15" t="s">
        <v>14</v>
      </c>
      <c r="C73" s="15">
        <v>14354</v>
      </c>
      <c r="D73" s="15">
        <v>13178</v>
      </c>
      <c r="E73" s="15">
        <v>11494</v>
      </c>
      <c r="F73" s="15">
        <v>11873</v>
      </c>
      <c r="G73" s="15">
        <v>10862</v>
      </c>
      <c r="H73" s="15">
        <v>10796</v>
      </c>
      <c r="I73" s="15">
        <v>11527</v>
      </c>
      <c r="J73" s="15">
        <v>12516</v>
      </c>
      <c r="K73" s="15">
        <v>10341</v>
      </c>
      <c r="L73" s="15">
        <v>10228</v>
      </c>
      <c r="M73" s="15">
        <v>10279</v>
      </c>
      <c r="N73" s="20">
        <v>9394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4"/>
      <c r="AD73" s="4"/>
    </row>
    <row r="74" spans="1:30" ht="45.75" x14ac:dyDescent="0.25">
      <c r="A74" s="8" t="s">
        <v>87</v>
      </c>
      <c r="B74" s="15" t="s">
        <v>14</v>
      </c>
      <c r="C74" s="15">
        <v>15780</v>
      </c>
      <c r="D74" s="15">
        <v>14559</v>
      </c>
      <c r="E74" s="15">
        <v>12773</v>
      </c>
      <c r="F74" s="15">
        <v>13554</v>
      </c>
      <c r="G74" s="15">
        <v>12382</v>
      </c>
      <c r="H74" s="15">
        <v>12550</v>
      </c>
      <c r="I74" s="15">
        <v>13003</v>
      </c>
      <c r="J74" s="15">
        <v>13802</v>
      </c>
      <c r="K74" s="15">
        <v>13197</v>
      </c>
      <c r="L74" s="15">
        <v>13209</v>
      </c>
      <c r="M74" s="15">
        <v>13874</v>
      </c>
      <c r="N74" s="20">
        <v>11964</v>
      </c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4"/>
      <c r="AD74" s="4"/>
    </row>
    <row r="75" spans="1:30" ht="34.5" x14ac:dyDescent="0.25">
      <c r="A75" s="8" t="s">
        <v>88</v>
      </c>
      <c r="B75" s="15" t="s">
        <v>21</v>
      </c>
      <c r="C75" s="15">
        <v>10155</v>
      </c>
      <c r="D75" s="15">
        <v>8857</v>
      </c>
      <c r="E75" s="15">
        <v>8138</v>
      </c>
      <c r="F75" s="15">
        <v>8455</v>
      </c>
      <c r="G75" s="15">
        <v>7475</v>
      </c>
      <c r="H75" s="15">
        <v>7421</v>
      </c>
      <c r="I75" s="15">
        <v>8998</v>
      </c>
      <c r="J75" s="15">
        <v>9093</v>
      </c>
      <c r="K75" s="15">
        <v>9004</v>
      </c>
      <c r="L75" s="15">
        <v>9012</v>
      </c>
      <c r="M75" s="15">
        <v>5413</v>
      </c>
      <c r="N75" s="20">
        <v>7092</v>
      </c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4"/>
      <c r="AD75" s="4"/>
    </row>
    <row r="76" spans="1:30" ht="34.5" x14ac:dyDescent="0.25">
      <c r="A76" s="8" t="s">
        <v>89</v>
      </c>
      <c r="B76" s="15" t="s">
        <v>21</v>
      </c>
      <c r="C76" s="15">
        <v>9645</v>
      </c>
      <c r="D76" s="15">
        <v>8653</v>
      </c>
      <c r="E76" s="15">
        <v>7936</v>
      </c>
      <c r="F76" s="15">
        <v>8194</v>
      </c>
      <c r="G76" s="15">
        <v>7119</v>
      </c>
      <c r="H76" s="15">
        <v>7104</v>
      </c>
      <c r="I76" s="15">
        <v>8853</v>
      </c>
      <c r="J76" s="15">
        <v>8993</v>
      </c>
      <c r="K76" s="15">
        <v>9408</v>
      </c>
      <c r="L76" s="15">
        <v>9317</v>
      </c>
      <c r="M76" s="15">
        <v>3970</v>
      </c>
      <c r="N76" s="20">
        <v>6928</v>
      </c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4"/>
      <c r="AD76" s="4"/>
    </row>
    <row r="77" spans="1:30" ht="34.5" x14ac:dyDescent="0.25">
      <c r="A77" s="8" t="s">
        <v>90</v>
      </c>
      <c r="B77" s="15" t="s">
        <v>21</v>
      </c>
      <c r="C77" s="15">
        <v>9676</v>
      </c>
      <c r="D77" s="15">
        <v>8614</v>
      </c>
      <c r="E77" s="15">
        <v>7956</v>
      </c>
      <c r="F77" s="15">
        <v>8216</v>
      </c>
      <c r="G77" s="15">
        <v>7236</v>
      </c>
      <c r="H77" s="15">
        <v>7170</v>
      </c>
      <c r="I77" s="15">
        <v>8954</v>
      </c>
      <c r="J77" s="15">
        <v>8895</v>
      </c>
      <c r="K77" s="15">
        <v>9327</v>
      </c>
      <c r="L77" s="15">
        <v>9342</v>
      </c>
      <c r="M77" s="15">
        <v>3877</v>
      </c>
      <c r="N77" s="20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4"/>
      <c r="AD77" s="4"/>
    </row>
    <row r="78" spans="1:30" ht="57" x14ac:dyDescent="0.25">
      <c r="A78" s="8" t="s">
        <v>91</v>
      </c>
      <c r="B78" s="15" t="s">
        <v>14</v>
      </c>
      <c r="C78" s="15">
        <v>17218</v>
      </c>
      <c r="D78" s="15">
        <v>15514</v>
      </c>
      <c r="E78" s="15">
        <v>15206</v>
      </c>
      <c r="F78" s="15">
        <v>15383</v>
      </c>
      <c r="G78" s="15">
        <v>14720</v>
      </c>
      <c r="H78" s="15">
        <v>14183</v>
      </c>
      <c r="I78" s="15"/>
      <c r="J78" s="15">
        <v>9046</v>
      </c>
      <c r="K78" s="15">
        <v>8984</v>
      </c>
      <c r="L78" s="15">
        <v>9245</v>
      </c>
      <c r="M78" s="15">
        <v>5339</v>
      </c>
      <c r="N78" s="20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4"/>
      <c r="AD78" s="4"/>
    </row>
    <row r="79" spans="1:30" ht="34.5" x14ac:dyDescent="0.25">
      <c r="A79" s="8" t="s">
        <v>92</v>
      </c>
      <c r="B79" s="15" t="s">
        <v>14</v>
      </c>
      <c r="C79" s="15">
        <v>16019</v>
      </c>
      <c r="D79" s="15">
        <v>14128</v>
      </c>
      <c r="E79" s="15">
        <v>13774</v>
      </c>
      <c r="F79" s="15">
        <v>15422</v>
      </c>
      <c r="G79" s="15">
        <v>14895</v>
      </c>
      <c r="H79" s="15">
        <v>14928</v>
      </c>
      <c r="I79" s="15">
        <v>15084</v>
      </c>
      <c r="J79" s="15">
        <v>15743</v>
      </c>
      <c r="K79" s="15">
        <v>15476</v>
      </c>
      <c r="L79" s="15">
        <v>15351</v>
      </c>
      <c r="M79" s="15">
        <v>15499</v>
      </c>
      <c r="N79" s="20">
        <v>14280</v>
      </c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4"/>
      <c r="AD79" s="4"/>
    </row>
    <row r="80" spans="1:30" ht="34.5" x14ac:dyDescent="0.25">
      <c r="A80" s="8" t="s">
        <v>93</v>
      </c>
      <c r="B80" s="15" t="s">
        <v>21</v>
      </c>
      <c r="C80" s="15">
        <v>13010</v>
      </c>
      <c r="D80" s="15">
        <v>10874</v>
      </c>
      <c r="E80" s="15">
        <v>10347</v>
      </c>
      <c r="F80" s="15">
        <v>11045</v>
      </c>
      <c r="G80" s="15">
        <v>10536</v>
      </c>
      <c r="H80" s="15">
        <v>10547</v>
      </c>
      <c r="I80" s="15">
        <v>11931</v>
      </c>
      <c r="J80" s="15">
        <v>13057</v>
      </c>
      <c r="K80" s="15">
        <v>12882</v>
      </c>
      <c r="L80" s="15">
        <v>12990</v>
      </c>
      <c r="M80" s="15">
        <v>13523</v>
      </c>
      <c r="N80" s="20">
        <v>12671</v>
      </c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4"/>
      <c r="AD80" s="4"/>
    </row>
    <row r="81" spans="1:30" ht="57" x14ac:dyDescent="0.25">
      <c r="A81" s="8" t="s">
        <v>94</v>
      </c>
      <c r="B81" s="15" t="s">
        <v>14</v>
      </c>
      <c r="C81" s="15">
        <v>18734</v>
      </c>
      <c r="D81" s="15">
        <v>17257</v>
      </c>
      <c r="E81" s="15">
        <v>16187</v>
      </c>
      <c r="F81" s="15">
        <v>15516</v>
      </c>
      <c r="G81" s="15">
        <v>15181</v>
      </c>
      <c r="H81" s="15">
        <v>15417</v>
      </c>
      <c r="I81" s="15">
        <v>15766</v>
      </c>
      <c r="J81" s="15">
        <v>16506</v>
      </c>
      <c r="K81" s="15">
        <v>17108</v>
      </c>
      <c r="L81" s="15">
        <v>17536</v>
      </c>
      <c r="M81" s="15">
        <v>18454</v>
      </c>
      <c r="N81" s="20">
        <v>17767</v>
      </c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4"/>
      <c r="AD81" s="4"/>
    </row>
    <row r="82" spans="1:30" ht="68.25" x14ac:dyDescent="0.25">
      <c r="A82" s="8" t="s">
        <v>95</v>
      </c>
      <c r="B82" s="15" t="s">
        <v>21</v>
      </c>
      <c r="C82" s="15"/>
      <c r="D82" s="15"/>
      <c r="E82" s="15"/>
      <c r="F82" s="15"/>
      <c r="G82" s="15"/>
      <c r="H82" s="15">
        <v>7643</v>
      </c>
      <c r="I82" s="15">
        <v>10259</v>
      </c>
      <c r="J82" s="15">
        <v>11331</v>
      </c>
      <c r="K82" s="15">
        <v>11134</v>
      </c>
      <c r="L82" s="15">
        <v>10878</v>
      </c>
      <c r="M82" s="15">
        <v>11196</v>
      </c>
      <c r="N82" s="20">
        <v>10767</v>
      </c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4"/>
      <c r="AD82" s="4"/>
    </row>
    <row r="83" spans="1:30" ht="68.25" x14ac:dyDescent="0.25">
      <c r="A83" s="8" t="s">
        <v>96</v>
      </c>
      <c r="B83" s="15" t="s">
        <v>21</v>
      </c>
      <c r="C83" s="15">
        <v>12479</v>
      </c>
      <c r="D83" s="15">
        <v>10235</v>
      </c>
      <c r="E83" s="15">
        <v>9711</v>
      </c>
      <c r="F83" s="15">
        <v>9382</v>
      </c>
      <c r="G83" s="15">
        <v>8239</v>
      </c>
      <c r="H83" s="15">
        <v>7943</v>
      </c>
      <c r="I83" s="15">
        <v>9308</v>
      </c>
      <c r="J83" s="15">
        <v>11525</v>
      </c>
      <c r="K83" s="15">
        <v>11287</v>
      </c>
      <c r="L83" s="15">
        <v>11209</v>
      </c>
      <c r="M83" s="15">
        <v>11519</v>
      </c>
      <c r="N83" s="20">
        <v>10973</v>
      </c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4"/>
      <c r="AD83" s="4"/>
    </row>
    <row r="84" spans="1:30" ht="23.25" x14ac:dyDescent="0.25">
      <c r="A84" s="8" t="s">
        <v>97</v>
      </c>
      <c r="B84" s="15" t="s">
        <v>21</v>
      </c>
      <c r="C84" s="15">
        <v>11500</v>
      </c>
      <c r="D84" s="15">
        <v>13945</v>
      </c>
      <c r="E84" s="15">
        <v>14265</v>
      </c>
      <c r="F84" s="15">
        <v>15682</v>
      </c>
      <c r="G84" s="15">
        <v>15674</v>
      </c>
      <c r="H84" s="15">
        <v>15851</v>
      </c>
      <c r="I84" s="15">
        <v>17091</v>
      </c>
      <c r="J84" s="15">
        <v>18710</v>
      </c>
      <c r="K84" s="15">
        <v>19161</v>
      </c>
      <c r="L84" s="15">
        <v>19487</v>
      </c>
      <c r="M84" s="15">
        <v>19395</v>
      </c>
      <c r="N84" s="20">
        <v>17505</v>
      </c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4"/>
      <c r="AD84" s="4"/>
    </row>
    <row r="85" spans="1:30" ht="45.75" x14ac:dyDescent="0.25">
      <c r="A85" s="8" t="s">
        <v>98</v>
      </c>
      <c r="B85" s="15" t="s">
        <v>21</v>
      </c>
      <c r="C85" s="15"/>
      <c r="D85" s="15"/>
      <c r="E85" s="15"/>
      <c r="F85" s="15"/>
      <c r="G85" s="15"/>
      <c r="H85" s="15"/>
      <c r="I85" s="15"/>
      <c r="J85" s="15"/>
      <c r="K85" s="15"/>
      <c r="L85" s="15">
        <v>12770</v>
      </c>
      <c r="M85" s="15">
        <v>13547</v>
      </c>
      <c r="N85" s="20">
        <v>12756</v>
      </c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4"/>
      <c r="AD85" s="4"/>
    </row>
    <row r="86" spans="1:30" ht="34.5" x14ac:dyDescent="0.25">
      <c r="A86" s="8" t="s">
        <v>99</v>
      </c>
      <c r="B86" s="15" t="s">
        <v>21</v>
      </c>
      <c r="C86" s="15">
        <v>12885</v>
      </c>
      <c r="D86" s="15">
        <v>10853</v>
      </c>
      <c r="E86" s="15">
        <v>10409</v>
      </c>
      <c r="F86" s="15">
        <v>11494</v>
      </c>
      <c r="G86" s="15">
        <v>11681</v>
      </c>
      <c r="H86" s="15">
        <v>12163</v>
      </c>
      <c r="I86" s="15">
        <v>13516</v>
      </c>
      <c r="J86" s="15">
        <v>14989</v>
      </c>
      <c r="K86" s="15">
        <v>15651</v>
      </c>
      <c r="L86" s="15">
        <v>15881</v>
      </c>
      <c r="M86" s="15">
        <v>16500</v>
      </c>
      <c r="N86" s="20">
        <v>15220</v>
      </c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4"/>
      <c r="AD86" s="4"/>
    </row>
    <row r="87" spans="1:30" ht="45.75" x14ac:dyDescent="0.25">
      <c r="A87" s="8" t="s">
        <v>100</v>
      </c>
      <c r="B87" s="15" t="s">
        <v>21</v>
      </c>
      <c r="C87" s="15">
        <v>12775</v>
      </c>
      <c r="D87" s="15">
        <v>10474</v>
      </c>
      <c r="E87" s="15">
        <v>9912</v>
      </c>
      <c r="F87" s="15">
        <v>10565</v>
      </c>
      <c r="G87" s="15">
        <v>10394</v>
      </c>
      <c r="H87" s="15">
        <v>10476</v>
      </c>
      <c r="I87" s="15">
        <v>12072</v>
      </c>
      <c r="J87" s="15">
        <v>13085</v>
      </c>
      <c r="K87" s="15">
        <v>13106</v>
      </c>
      <c r="L87" s="15">
        <v>12453</v>
      </c>
      <c r="M87" s="15">
        <v>12897</v>
      </c>
      <c r="N87" s="20">
        <v>12182</v>
      </c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4"/>
      <c r="AD87" s="4"/>
    </row>
    <row r="88" spans="1:30" ht="68.25" x14ac:dyDescent="0.25">
      <c r="A88" s="8" t="s">
        <v>101</v>
      </c>
      <c r="B88" s="15" t="s">
        <v>14</v>
      </c>
      <c r="C88" s="15">
        <v>15881</v>
      </c>
      <c r="D88" s="15">
        <v>14309</v>
      </c>
      <c r="E88" s="15">
        <v>13283</v>
      </c>
      <c r="F88" s="15">
        <v>13643</v>
      </c>
      <c r="G88" s="15">
        <v>12906</v>
      </c>
      <c r="H88" s="15">
        <v>12671</v>
      </c>
      <c r="I88" s="15">
        <v>13275</v>
      </c>
      <c r="J88" s="15">
        <v>14238</v>
      </c>
      <c r="K88" s="15">
        <v>11986</v>
      </c>
      <c r="L88" s="15">
        <v>11537</v>
      </c>
      <c r="M88" s="15">
        <v>12033</v>
      </c>
      <c r="N88" s="20">
        <v>10870</v>
      </c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4"/>
      <c r="AD88" s="4"/>
    </row>
    <row r="89" spans="1:30" ht="34.5" x14ac:dyDescent="0.25">
      <c r="A89" s="8" t="s">
        <v>102</v>
      </c>
      <c r="B89" s="15" t="s">
        <v>21</v>
      </c>
      <c r="C89" s="15">
        <v>11913</v>
      </c>
      <c r="D89" s="15">
        <v>9956</v>
      </c>
      <c r="E89" s="15">
        <v>9680</v>
      </c>
      <c r="F89" s="15">
        <v>9417</v>
      </c>
      <c r="G89" s="15">
        <v>8244</v>
      </c>
      <c r="H89" s="15">
        <v>8022</v>
      </c>
      <c r="I89" s="15">
        <v>9954</v>
      </c>
      <c r="J89" s="15">
        <v>9821</v>
      </c>
      <c r="K89" s="15">
        <v>8851</v>
      </c>
      <c r="L89" s="15">
        <v>8871</v>
      </c>
      <c r="M89" s="15">
        <v>5888</v>
      </c>
      <c r="N89" s="20">
        <v>7200</v>
      </c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4"/>
      <c r="AD89" s="4"/>
    </row>
    <row r="90" spans="1:30" ht="79.5" x14ac:dyDescent="0.25">
      <c r="A90" s="8" t="s">
        <v>103</v>
      </c>
      <c r="B90" s="15" t="s">
        <v>14</v>
      </c>
      <c r="C90" s="15"/>
      <c r="D90" s="15"/>
      <c r="E90" s="15"/>
      <c r="F90" s="15"/>
      <c r="G90" s="15">
        <v>10782</v>
      </c>
      <c r="H90" s="15">
        <v>10818</v>
      </c>
      <c r="I90" s="15">
        <v>11459</v>
      </c>
      <c r="J90" s="15">
        <v>12667</v>
      </c>
      <c r="K90" s="15">
        <v>11657</v>
      </c>
      <c r="L90" s="15">
        <v>11683</v>
      </c>
      <c r="M90" s="15">
        <v>11891</v>
      </c>
      <c r="N90" s="20">
        <v>11296</v>
      </c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4"/>
      <c r="AD90" s="4"/>
    </row>
    <row r="91" spans="1:30" ht="57" x14ac:dyDescent="0.25">
      <c r="A91" s="8" t="s">
        <v>104</v>
      </c>
      <c r="B91" s="15" t="s">
        <v>14</v>
      </c>
      <c r="C91" s="15">
        <v>16633</v>
      </c>
      <c r="D91" s="15">
        <v>15474</v>
      </c>
      <c r="E91" s="15">
        <v>14789</v>
      </c>
      <c r="F91" s="15">
        <v>15676</v>
      </c>
      <c r="G91" s="15">
        <v>15207</v>
      </c>
      <c r="H91" s="15">
        <v>15110</v>
      </c>
      <c r="I91" s="15">
        <v>15042</v>
      </c>
      <c r="J91" s="15">
        <v>15644</v>
      </c>
      <c r="K91" s="15">
        <v>14959</v>
      </c>
      <c r="L91" s="15">
        <v>15092</v>
      </c>
      <c r="M91" s="15">
        <v>15885</v>
      </c>
      <c r="N91" s="20">
        <v>13667</v>
      </c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4"/>
      <c r="AD91" s="4"/>
    </row>
    <row r="92" spans="1:30" ht="57" x14ac:dyDescent="0.25">
      <c r="A92" s="8" t="s">
        <v>105</v>
      </c>
      <c r="B92" s="15" t="s">
        <v>21</v>
      </c>
      <c r="C92" s="15">
        <v>11624</v>
      </c>
      <c r="D92" s="15">
        <v>9655</v>
      </c>
      <c r="E92" s="15">
        <v>9367</v>
      </c>
      <c r="F92" s="15">
        <v>8975</v>
      </c>
      <c r="G92" s="15">
        <v>7907</v>
      </c>
      <c r="H92" s="15">
        <v>7576</v>
      </c>
      <c r="I92" s="15">
        <v>10083</v>
      </c>
      <c r="J92" s="15">
        <v>9702</v>
      </c>
      <c r="K92" s="15">
        <v>9501</v>
      </c>
      <c r="L92" s="15">
        <v>10205</v>
      </c>
      <c r="M92" s="15">
        <v>2670</v>
      </c>
      <c r="N92" s="20">
        <v>6311</v>
      </c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4"/>
      <c r="AD92" s="4"/>
    </row>
    <row r="93" spans="1:30" ht="79.5" x14ac:dyDescent="0.25">
      <c r="A93" s="8" t="s">
        <v>106</v>
      </c>
      <c r="B93" s="15" t="s">
        <v>14</v>
      </c>
      <c r="C93" s="15">
        <v>19178</v>
      </c>
      <c r="D93" s="15">
        <v>17746</v>
      </c>
      <c r="E93" s="15">
        <v>17454</v>
      </c>
      <c r="F93" s="15">
        <v>17701</v>
      </c>
      <c r="G93" s="15">
        <v>16598</v>
      </c>
      <c r="H93" s="15">
        <v>16377</v>
      </c>
      <c r="I93" s="15">
        <v>16071</v>
      </c>
      <c r="J93" s="15">
        <v>16542</v>
      </c>
      <c r="K93" s="15">
        <v>16149</v>
      </c>
      <c r="L93" s="15">
        <v>16524</v>
      </c>
      <c r="M93" s="15">
        <v>16022</v>
      </c>
      <c r="N93" s="20">
        <v>15148</v>
      </c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4"/>
      <c r="AD93" s="4"/>
    </row>
    <row r="94" spans="1:30" ht="45.75" x14ac:dyDescent="0.25">
      <c r="A94" s="8" t="s">
        <v>107</v>
      </c>
      <c r="B94" s="15" t="s">
        <v>14</v>
      </c>
      <c r="C94" s="15">
        <v>17862</v>
      </c>
      <c r="D94" s="15">
        <v>16384</v>
      </c>
      <c r="E94" s="15">
        <v>15995</v>
      </c>
      <c r="F94" s="15">
        <v>15653</v>
      </c>
      <c r="G94" s="15">
        <v>15406</v>
      </c>
      <c r="H94" s="15">
        <v>14958</v>
      </c>
      <c r="I94" s="15">
        <v>15225</v>
      </c>
      <c r="J94" s="15">
        <v>16107</v>
      </c>
      <c r="K94" s="15">
        <v>16690</v>
      </c>
      <c r="L94" s="15">
        <v>16654</v>
      </c>
      <c r="M94" s="15">
        <v>17228</v>
      </c>
      <c r="N94" s="20">
        <v>16742</v>
      </c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4"/>
      <c r="AD94" s="4"/>
    </row>
    <row r="95" spans="1:30" ht="45.75" x14ac:dyDescent="0.25">
      <c r="A95" s="8" t="s">
        <v>108</v>
      </c>
      <c r="B95" s="15" t="s">
        <v>14</v>
      </c>
      <c r="C95" s="15">
        <v>18315</v>
      </c>
      <c r="D95" s="15">
        <v>17211</v>
      </c>
      <c r="E95" s="15">
        <v>17155</v>
      </c>
      <c r="F95" s="15">
        <v>17062</v>
      </c>
      <c r="G95" s="15">
        <v>16759</v>
      </c>
      <c r="H95" s="15">
        <v>16062</v>
      </c>
      <c r="I95" s="15">
        <v>16419</v>
      </c>
      <c r="J95" s="15">
        <v>16868</v>
      </c>
      <c r="K95" s="15">
        <v>17063</v>
      </c>
      <c r="L95" s="15">
        <v>17007</v>
      </c>
      <c r="M95" s="15">
        <v>17471</v>
      </c>
      <c r="N95" s="20">
        <v>16888</v>
      </c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4"/>
      <c r="AD95" s="4"/>
    </row>
    <row r="96" spans="1:30" ht="68.25" x14ac:dyDescent="0.25">
      <c r="A96" s="8" t="s">
        <v>109</v>
      </c>
      <c r="B96" s="15" t="s">
        <v>14</v>
      </c>
      <c r="C96" s="15">
        <v>18600</v>
      </c>
      <c r="D96" s="15">
        <v>17417</v>
      </c>
      <c r="E96" s="15">
        <v>16805</v>
      </c>
      <c r="F96" s="15">
        <v>17286</v>
      </c>
      <c r="G96" s="15">
        <v>16984</v>
      </c>
      <c r="H96" s="15">
        <v>16699</v>
      </c>
      <c r="I96" s="15">
        <v>16648</v>
      </c>
      <c r="J96" s="15">
        <v>17108</v>
      </c>
      <c r="K96" s="15">
        <v>16810</v>
      </c>
      <c r="L96" s="15">
        <v>16952</v>
      </c>
      <c r="M96" s="15">
        <v>16972</v>
      </c>
      <c r="N96" s="20">
        <v>15386</v>
      </c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4"/>
      <c r="AD96" s="4"/>
    </row>
    <row r="97" spans="1:30" ht="68.25" x14ac:dyDescent="0.25">
      <c r="A97" s="8" t="s">
        <v>110</v>
      </c>
      <c r="B97" s="15" t="s">
        <v>14</v>
      </c>
      <c r="C97" s="15">
        <v>16926</v>
      </c>
      <c r="D97" s="15">
        <v>15409</v>
      </c>
      <c r="E97" s="15">
        <v>15165</v>
      </c>
      <c r="F97" s="15">
        <v>15460</v>
      </c>
      <c r="G97" s="15">
        <v>14436</v>
      </c>
      <c r="H97" s="15">
        <v>14506</v>
      </c>
      <c r="I97" s="15">
        <v>14703</v>
      </c>
      <c r="J97" s="15">
        <v>15339</v>
      </c>
      <c r="K97" s="15">
        <v>14686</v>
      </c>
      <c r="L97" s="15">
        <v>14427</v>
      </c>
      <c r="M97" s="15">
        <v>14481</v>
      </c>
      <c r="N97" s="20">
        <v>12622</v>
      </c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4"/>
      <c r="AD97" s="4"/>
    </row>
    <row r="98" spans="1:30" ht="45.75" x14ac:dyDescent="0.25">
      <c r="A98" s="8" t="s">
        <v>111</v>
      </c>
      <c r="B98" s="15" t="s">
        <v>21</v>
      </c>
      <c r="C98" s="15">
        <v>12519</v>
      </c>
      <c r="D98" s="15">
        <v>10044</v>
      </c>
      <c r="E98" s="15">
        <v>9529</v>
      </c>
      <c r="F98" s="15">
        <v>9359</v>
      </c>
      <c r="G98" s="15">
        <v>8033</v>
      </c>
      <c r="H98" s="15">
        <v>7898</v>
      </c>
      <c r="I98" s="15">
        <v>10030</v>
      </c>
      <c r="J98" s="15">
        <v>10275</v>
      </c>
      <c r="K98" s="15">
        <v>10024</v>
      </c>
      <c r="L98" s="15">
        <v>9253</v>
      </c>
      <c r="M98" s="15">
        <v>9189</v>
      </c>
      <c r="N98" s="20">
        <v>9961</v>
      </c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4"/>
      <c r="AD98" s="4"/>
    </row>
    <row r="99" spans="1:30" ht="34.5" x14ac:dyDescent="0.25">
      <c r="A99" s="8" t="s">
        <v>112</v>
      </c>
      <c r="B99" s="15" t="s">
        <v>14</v>
      </c>
      <c r="C99" s="15">
        <v>17214</v>
      </c>
      <c r="D99" s="15">
        <v>15701</v>
      </c>
      <c r="E99" s="15">
        <v>15386</v>
      </c>
      <c r="F99" s="15">
        <v>15807</v>
      </c>
      <c r="G99" s="15">
        <v>14927</v>
      </c>
      <c r="H99" s="15">
        <v>14958</v>
      </c>
      <c r="I99" s="15">
        <v>15098</v>
      </c>
      <c r="J99" s="15">
        <v>15701</v>
      </c>
      <c r="K99" s="15">
        <v>15010</v>
      </c>
      <c r="L99" s="15">
        <v>14802</v>
      </c>
      <c r="M99" s="15">
        <v>14735</v>
      </c>
      <c r="N99" s="20">
        <v>12081</v>
      </c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4"/>
      <c r="AD99" s="4"/>
    </row>
    <row r="100" spans="1:30" ht="34.5" x14ac:dyDescent="0.25">
      <c r="A100" s="8" t="s">
        <v>113</v>
      </c>
      <c r="B100" s="15" t="s">
        <v>14</v>
      </c>
      <c r="C100" s="15">
        <v>17733</v>
      </c>
      <c r="D100" s="15">
        <v>16387</v>
      </c>
      <c r="E100" s="15">
        <v>16066</v>
      </c>
      <c r="F100" s="15">
        <v>16584</v>
      </c>
      <c r="G100" s="15">
        <v>15901</v>
      </c>
      <c r="H100" s="15">
        <v>15776</v>
      </c>
      <c r="I100" s="15">
        <v>15943</v>
      </c>
      <c r="J100" s="15">
        <v>16571</v>
      </c>
      <c r="K100" s="15">
        <v>16297</v>
      </c>
      <c r="L100" s="15">
        <v>16495</v>
      </c>
      <c r="M100" s="15">
        <v>16266</v>
      </c>
      <c r="N100" s="20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4"/>
      <c r="AD100" s="4"/>
    </row>
    <row r="101" spans="1:30" ht="34.5" x14ac:dyDescent="0.25">
      <c r="A101" s="8" t="s">
        <v>114</v>
      </c>
      <c r="B101" s="15" t="s">
        <v>21</v>
      </c>
      <c r="C101" s="15">
        <v>16507</v>
      </c>
      <c r="D101" s="15">
        <v>14792</v>
      </c>
      <c r="E101" s="15">
        <v>14346</v>
      </c>
      <c r="F101" s="15">
        <v>14802</v>
      </c>
      <c r="G101" s="15">
        <v>13851</v>
      </c>
      <c r="H101" s="15">
        <v>13707</v>
      </c>
      <c r="I101" s="15">
        <v>14280</v>
      </c>
      <c r="J101" s="15">
        <v>15168</v>
      </c>
      <c r="K101" s="15">
        <v>14608</v>
      </c>
      <c r="L101" s="15">
        <v>14357</v>
      </c>
      <c r="M101" s="15">
        <v>14605</v>
      </c>
      <c r="N101" s="20">
        <v>13031</v>
      </c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4"/>
      <c r="AD101" s="4"/>
    </row>
    <row r="102" spans="1:30" ht="57" x14ac:dyDescent="0.25">
      <c r="A102" s="8" t="s">
        <v>115</v>
      </c>
      <c r="B102" s="15" t="s">
        <v>21</v>
      </c>
      <c r="C102" s="15">
        <v>12584</v>
      </c>
      <c r="D102" s="15">
        <v>10680</v>
      </c>
      <c r="E102" s="15">
        <v>10248</v>
      </c>
      <c r="F102" s="15">
        <v>10257</v>
      </c>
      <c r="G102" s="15">
        <v>9108</v>
      </c>
      <c r="H102" s="15">
        <v>8502</v>
      </c>
      <c r="I102" s="15">
        <v>9693</v>
      </c>
      <c r="J102" s="15">
        <v>9251</v>
      </c>
      <c r="K102" s="15">
        <v>9220</v>
      </c>
      <c r="L102" s="15">
        <v>9635</v>
      </c>
      <c r="M102" s="15">
        <v>5236</v>
      </c>
      <c r="N102" s="20">
        <v>7632</v>
      </c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4"/>
      <c r="AD102" s="4"/>
    </row>
    <row r="103" spans="1:30" ht="57" x14ac:dyDescent="0.25">
      <c r="A103" s="8" t="s">
        <v>116</v>
      </c>
      <c r="B103" s="15" t="s">
        <v>21</v>
      </c>
      <c r="C103" s="15"/>
      <c r="D103" s="15"/>
      <c r="E103" s="15"/>
      <c r="F103" s="15"/>
      <c r="G103" s="15">
        <v>8752</v>
      </c>
      <c r="H103" s="15">
        <v>8354</v>
      </c>
      <c r="I103" s="15">
        <v>9734</v>
      </c>
      <c r="J103" s="15">
        <v>9751</v>
      </c>
      <c r="K103" s="15">
        <v>9794</v>
      </c>
      <c r="L103" s="15">
        <v>9581</v>
      </c>
      <c r="M103" s="15">
        <v>3168</v>
      </c>
      <c r="N103" s="20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4"/>
      <c r="AD103" s="4"/>
    </row>
    <row r="104" spans="1:30" ht="34.5" x14ac:dyDescent="0.25">
      <c r="A104" s="8" t="s">
        <v>117</v>
      </c>
      <c r="B104" s="15" t="s">
        <v>21</v>
      </c>
      <c r="C104" s="15">
        <v>13407</v>
      </c>
      <c r="D104" s="15">
        <v>11517</v>
      </c>
      <c r="E104" s="15">
        <v>10799</v>
      </c>
      <c r="F104" s="15">
        <v>10675</v>
      </c>
      <c r="G104" s="15">
        <v>9630</v>
      </c>
      <c r="H104" s="15">
        <v>8936</v>
      </c>
      <c r="I104" s="15">
        <v>8883</v>
      </c>
      <c r="J104" s="15">
        <v>10064</v>
      </c>
      <c r="K104" s="15">
        <v>9444</v>
      </c>
      <c r="L104" s="15">
        <v>9089</v>
      </c>
      <c r="M104" s="15">
        <v>6911</v>
      </c>
      <c r="N104" s="20">
        <v>7669</v>
      </c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4"/>
      <c r="AD104" s="4"/>
    </row>
    <row r="105" spans="1:30" ht="34.5" x14ac:dyDescent="0.25">
      <c r="A105" s="8" t="s">
        <v>118</v>
      </c>
      <c r="B105" s="15" t="s">
        <v>21</v>
      </c>
      <c r="C105" s="15">
        <v>13368</v>
      </c>
      <c r="D105" s="15">
        <v>11846</v>
      </c>
      <c r="E105" s="15">
        <v>11486</v>
      </c>
      <c r="F105" s="15">
        <v>11716</v>
      </c>
      <c r="G105" s="15">
        <v>10568</v>
      </c>
      <c r="H105" s="15">
        <v>10373</v>
      </c>
      <c r="I105" s="15">
        <v>11388</v>
      </c>
      <c r="J105" s="15">
        <v>12673</v>
      </c>
      <c r="K105" s="15">
        <v>10694</v>
      </c>
      <c r="L105" s="15">
        <v>9543</v>
      </c>
      <c r="M105" s="15">
        <v>10423</v>
      </c>
      <c r="N105" s="20">
        <v>8886</v>
      </c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4"/>
      <c r="AD105" s="4"/>
    </row>
    <row r="106" spans="1:30" ht="34.5" x14ac:dyDescent="0.25">
      <c r="A106" s="8" t="s">
        <v>119</v>
      </c>
      <c r="B106" s="15" t="s">
        <v>21</v>
      </c>
      <c r="C106" s="15">
        <v>14871</v>
      </c>
      <c r="D106" s="15">
        <v>12970</v>
      </c>
      <c r="E106" s="15">
        <v>12209</v>
      </c>
      <c r="F106" s="15">
        <v>12561</v>
      </c>
      <c r="G106" s="15">
        <v>11319</v>
      </c>
      <c r="H106" s="15">
        <v>11160</v>
      </c>
      <c r="I106" s="15">
        <v>12160</v>
      </c>
      <c r="J106" s="15">
        <v>13361</v>
      </c>
      <c r="K106" s="15">
        <v>11858</v>
      </c>
      <c r="L106" s="15">
        <v>11487</v>
      </c>
      <c r="M106" s="15">
        <v>12213</v>
      </c>
      <c r="N106" s="20">
        <v>10136</v>
      </c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4"/>
      <c r="AD106" s="4"/>
    </row>
    <row r="107" spans="1:30" ht="34.5" x14ac:dyDescent="0.25">
      <c r="A107" s="8" t="s">
        <v>120</v>
      </c>
      <c r="B107" s="15" t="s">
        <v>21</v>
      </c>
      <c r="C107" s="15">
        <v>16088</v>
      </c>
      <c r="D107" s="15">
        <v>14326</v>
      </c>
      <c r="E107" s="15">
        <v>13936</v>
      </c>
      <c r="F107" s="15">
        <v>14477</v>
      </c>
      <c r="G107" s="15">
        <v>13458</v>
      </c>
      <c r="H107" s="15">
        <v>13386</v>
      </c>
      <c r="I107" s="15">
        <v>14121</v>
      </c>
      <c r="J107" s="15">
        <v>15009</v>
      </c>
      <c r="K107" s="15">
        <v>14338</v>
      </c>
      <c r="L107" s="15">
        <v>13957</v>
      </c>
      <c r="M107" s="15">
        <v>14264</v>
      </c>
      <c r="N107" s="20">
        <v>12531</v>
      </c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4"/>
      <c r="AD107" s="4"/>
    </row>
    <row r="108" spans="1:30" ht="34.5" x14ac:dyDescent="0.25">
      <c r="A108" s="8" t="s">
        <v>121</v>
      </c>
      <c r="B108" s="15" t="s">
        <v>21</v>
      </c>
      <c r="C108" s="15">
        <v>12920</v>
      </c>
      <c r="D108" s="15">
        <v>10962</v>
      </c>
      <c r="E108" s="15">
        <v>10609</v>
      </c>
      <c r="F108" s="15">
        <v>10415</v>
      </c>
      <c r="G108" s="15">
        <v>9223</v>
      </c>
      <c r="H108" s="15">
        <v>8938</v>
      </c>
      <c r="I108" s="15">
        <v>9369</v>
      </c>
      <c r="J108" s="15">
        <v>10644</v>
      </c>
      <c r="K108" s="15">
        <v>8988</v>
      </c>
      <c r="L108" s="15">
        <v>9407</v>
      </c>
      <c r="M108" s="15">
        <v>7849</v>
      </c>
      <c r="N108" s="20">
        <v>7777</v>
      </c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4"/>
      <c r="AD108" s="4"/>
    </row>
    <row r="109" spans="1:30" ht="34.5" x14ac:dyDescent="0.25">
      <c r="A109" s="8" t="s">
        <v>122</v>
      </c>
      <c r="B109" s="15" t="s">
        <v>21</v>
      </c>
      <c r="C109" s="15">
        <v>14383</v>
      </c>
      <c r="D109" s="15">
        <v>12572</v>
      </c>
      <c r="E109" s="15">
        <v>12133</v>
      </c>
      <c r="F109" s="15">
        <v>12378</v>
      </c>
      <c r="G109" s="15">
        <v>11272</v>
      </c>
      <c r="H109" s="15">
        <v>11313</v>
      </c>
      <c r="I109" s="15">
        <v>12396</v>
      </c>
      <c r="J109" s="15">
        <v>13441</v>
      </c>
      <c r="K109" s="15">
        <v>12050</v>
      </c>
      <c r="L109" s="15">
        <v>11238</v>
      </c>
      <c r="M109" s="15">
        <v>11922</v>
      </c>
      <c r="N109" s="20">
        <v>9795</v>
      </c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4"/>
      <c r="AD109" s="4"/>
    </row>
    <row r="110" spans="1:30" ht="45.75" x14ac:dyDescent="0.25">
      <c r="A110" s="8" t="s">
        <v>123</v>
      </c>
      <c r="B110" s="15" t="s">
        <v>21</v>
      </c>
      <c r="C110" s="15">
        <v>12072</v>
      </c>
      <c r="D110" s="15">
        <v>10100</v>
      </c>
      <c r="E110" s="15">
        <v>9770</v>
      </c>
      <c r="F110" s="15">
        <v>9658</v>
      </c>
      <c r="G110" s="15">
        <v>8395</v>
      </c>
      <c r="H110" s="15">
        <v>8233</v>
      </c>
      <c r="I110" s="15">
        <v>9523</v>
      </c>
      <c r="J110" s="15">
        <v>9604</v>
      </c>
      <c r="K110" s="15">
        <v>10013</v>
      </c>
      <c r="L110" s="15">
        <v>9269</v>
      </c>
      <c r="M110" s="15">
        <v>3150</v>
      </c>
      <c r="N110" s="20">
        <v>6338</v>
      </c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4"/>
      <c r="AD110" s="4"/>
    </row>
    <row r="111" spans="1:30" ht="57" x14ac:dyDescent="0.25">
      <c r="A111" s="8" t="s">
        <v>124</v>
      </c>
      <c r="B111" s="15" t="s">
        <v>21</v>
      </c>
      <c r="C111" s="15">
        <v>15354</v>
      </c>
      <c r="D111" s="15">
        <v>13425</v>
      </c>
      <c r="E111" s="15">
        <v>12934</v>
      </c>
      <c r="F111" s="15">
        <v>13492</v>
      </c>
      <c r="G111" s="15">
        <v>12664</v>
      </c>
      <c r="H111" s="15">
        <v>12612</v>
      </c>
      <c r="I111" s="15">
        <v>13463</v>
      </c>
      <c r="J111" s="15">
        <v>14296</v>
      </c>
      <c r="K111" s="15">
        <v>13711</v>
      </c>
      <c r="L111" s="15">
        <v>13524</v>
      </c>
      <c r="M111" s="15">
        <v>13655</v>
      </c>
      <c r="N111" s="20">
        <v>11872</v>
      </c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4"/>
      <c r="AD111" s="4"/>
    </row>
    <row r="112" spans="1:30" ht="57" x14ac:dyDescent="0.25">
      <c r="A112" s="8" t="s">
        <v>125</v>
      </c>
      <c r="B112" s="15" t="s">
        <v>21</v>
      </c>
      <c r="C112" s="15">
        <v>12116</v>
      </c>
      <c r="D112" s="15">
        <v>9958</v>
      </c>
      <c r="E112" s="15">
        <v>9658</v>
      </c>
      <c r="F112" s="15">
        <v>9642</v>
      </c>
      <c r="G112" s="15">
        <v>8642</v>
      </c>
      <c r="H112" s="15">
        <v>8587</v>
      </c>
      <c r="I112" s="15">
        <v>9048</v>
      </c>
      <c r="J112" s="15">
        <v>9234</v>
      </c>
      <c r="K112" s="15">
        <v>9467</v>
      </c>
      <c r="L112" s="15">
        <v>9284</v>
      </c>
      <c r="M112" s="15">
        <v>2642</v>
      </c>
      <c r="N112" s="20">
        <v>6236</v>
      </c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4"/>
      <c r="AD112" s="4"/>
    </row>
    <row r="113" spans="1:30" ht="57" x14ac:dyDescent="0.25">
      <c r="A113" s="8" t="s">
        <v>126</v>
      </c>
      <c r="B113" s="15" t="s">
        <v>21</v>
      </c>
      <c r="C113" s="15"/>
      <c r="D113" s="15"/>
      <c r="E113" s="15"/>
      <c r="F113" s="15"/>
      <c r="G113" s="15"/>
      <c r="H113" s="15"/>
      <c r="I113" s="15"/>
      <c r="J113" s="15"/>
      <c r="K113" s="15"/>
      <c r="L113" s="15">
        <v>10434</v>
      </c>
      <c r="M113" s="15"/>
      <c r="N113" s="20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4"/>
      <c r="AD113" s="4"/>
    </row>
    <row r="114" spans="1:30" ht="57" x14ac:dyDescent="0.25">
      <c r="A114" s="8" t="s">
        <v>127</v>
      </c>
      <c r="B114" s="15" t="s">
        <v>21</v>
      </c>
      <c r="C114" s="15"/>
      <c r="D114" s="15"/>
      <c r="E114" s="15"/>
      <c r="F114" s="15"/>
      <c r="G114" s="15"/>
      <c r="H114" s="15">
        <v>7928</v>
      </c>
      <c r="I114" s="15">
        <v>9095</v>
      </c>
      <c r="J114" s="15">
        <v>10210</v>
      </c>
      <c r="K114" s="15">
        <v>9842</v>
      </c>
      <c r="L114" s="15">
        <v>9805</v>
      </c>
      <c r="M114" s="15">
        <v>2090</v>
      </c>
      <c r="N114" s="20">
        <v>6555</v>
      </c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4"/>
      <c r="AD114" s="4"/>
    </row>
    <row r="115" spans="1:30" ht="45.75" x14ac:dyDescent="0.25">
      <c r="A115" s="8" t="s">
        <v>128</v>
      </c>
      <c r="B115" s="15" t="s">
        <v>14</v>
      </c>
      <c r="C115" s="15"/>
      <c r="D115" s="15"/>
      <c r="E115" s="15"/>
      <c r="F115" s="15"/>
      <c r="G115" s="15">
        <v>14808</v>
      </c>
      <c r="H115" s="15">
        <v>14481</v>
      </c>
      <c r="I115" s="15">
        <v>14609</v>
      </c>
      <c r="J115" s="15">
        <v>15300</v>
      </c>
      <c r="K115" s="15">
        <v>14518</v>
      </c>
      <c r="L115" s="15">
        <v>14156</v>
      </c>
      <c r="M115" s="15">
        <v>14456</v>
      </c>
      <c r="N115" s="20">
        <v>12545</v>
      </c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4"/>
      <c r="AD115" s="4"/>
    </row>
    <row r="116" spans="1:30" ht="57" x14ac:dyDescent="0.25">
      <c r="A116" s="8" t="s">
        <v>129</v>
      </c>
      <c r="B116" s="15" t="s">
        <v>14</v>
      </c>
      <c r="C116" s="15">
        <v>18582</v>
      </c>
      <c r="D116" s="15">
        <v>17855</v>
      </c>
      <c r="E116" s="15">
        <v>17456</v>
      </c>
      <c r="F116" s="15">
        <v>18077</v>
      </c>
      <c r="G116" s="15">
        <v>17896</v>
      </c>
      <c r="H116" s="15">
        <v>17812</v>
      </c>
      <c r="I116" s="15">
        <v>17813</v>
      </c>
      <c r="J116" s="15">
        <v>18328</v>
      </c>
      <c r="K116" s="15">
        <v>18265</v>
      </c>
      <c r="L116" s="15">
        <v>18431</v>
      </c>
      <c r="M116" s="15">
        <v>18427</v>
      </c>
      <c r="N116" s="20">
        <v>17602</v>
      </c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4"/>
      <c r="AD116" s="4"/>
    </row>
    <row r="117" spans="1:30" ht="45.75" x14ac:dyDescent="0.25">
      <c r="A117" s="8" t="s">
        <v>130</v>
      </c>
      <c r="B117" s="15" t="s">
        <v>14</v>
      </c>
      <c r="C117" s="15">
        <v>15841</v>
      </c>
      <c r="D117" s="15">
        <v>14154</v>
      </c>
      <c r="E117" s="15">
        <v>13125</v>
      </c>
      <c r="F117" s="15">
        <v>14151</v>
      </c>
      <c r="G117" s="15">
        <v>14180</v>
      </c>
      <c r="H117" s="15">
        <v>14552</v>
      </c>
      <c r="I117" s="15">
        <v>15336</v>
      </c>
      <c r="J117" s="15">
        <v>16717</v>
      </c>
      <c r="K117" s="15">
        <v>17442</v>
      </c>
      <c r="L117" s="15">
        <v>17796</v>
      </c>
      <c r="M117" s="15">
        <v>17569</v>
      </c>
      <c r="N117" s="20">
        <v>16644</v>
      </c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4"/>
      <c r="AD117" s="4"/>
    </row>
    <row r="118" spans="1:30" ht="57" x14ac:dyDescent="0.25">
      <c r="A118" s="8" t="s">
        <v>131</v>
      </c>
      <c r="B118" s="15" t="s">
        <v>14</v>
      </c>
      <c r="C118" s="15">
        <v>16893</v>
      </c>
      <c r="D118" s="15">
        <v>14607</v>
      </c>
      <c r="E118" s="15">
        <v>13706</v>
      </c>
      <c r="F118" s="15">
        <v>13920</v>
      </c>
      <c r="G118" s="15">
        <v>13615</v>
      </c>
      <c r="H118" s="15">
        <v>14411</v>
      </c>
      <c r="I118" s="15">
        <v>15392</v>
      </c>
      <c r="J118" s="15">
        <v>16114</v>
      </c>
      <c r="K118" s="15">
        <v>16603</v>
      </c>
      <c r="L118" s="15">
        <v>17323</v>
      </c>
      <c r="M118" s="15">
        <v>17282</v>
      </c>
      <c r="N118" s="20">
        <v>16951</v>
      </c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4"/>
      <c r="AD118" s="4"/>
    </row>
    <row r="119" spans="1:30" ht="45.75" x14ac:dyDescent="0.25">
      <c r="A119" s="8" t="s">
        <v>132</v>
      </c>
      <c r="B119" s="15" t="s">
        <v>21</v>
      </c>
      <c r="C119" s="15">
        <v>14339</v>
      </c>
      <c r="D119" s="15">
        <v>13451</v>
      </c>
      <c r="E119" s="15">
        <v>12322</v>
      </c>
      <c r="F119" s="15">
        <v>13115</v>
      </c>
      <c r="G119" s="15">
        <v>12548</v>
      </c>
      <c r="H119" s="15">
        <v>12601</v>
      </c>
      <c r="I119" s="15">
        <v>13000</v>
      </c>
      <c r="J119" s="15">
        <v>13684</v>
      </c>
      <c r="K119" s="15">
        <v>12658</v>
      </c>
      <c r="L119" s="15">
        <v>13171</v>
      </c>
      <c r="M119" s="15">
        <v>13388</v>
      </c>
      <c r="N119" s="20">
        <v>11218</v>
      </c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4"/>
      <c r="AD119" s="4"/>
    </row>
    <row r="120" spans="1:30" ht="45.75" x14ac:dyDescent="0.25">
      <c r="A120" s="8" t="s">
        <v>133</v>
      </c>
      <c r="B120" s="15" t="s">
        <v>21</v>
      </c>
      <c r="C120" s="15">
        <v>14796</v>
      </c>
      <c r="D120" s="15">
        <v>14030</v>
      </c>
      <c r="E120" s="15">
        <v>12780</v>
      </c>
      <c r="F120" s="15">
        <v>13737</v>
      </c>
      <c r="G120" s="15">
        <v>13247</v>
      </c>
      <c r="H120" s="15">
        <v>13002</v>
      </c>
      <c r="I120" s="15">
        <v>13228</v>
      </c>
      <c r="J120" s="15">
        <v>13838</v>
      </c>
      <c r="K120" s="15">
        <v>12621</v>
      </c>
      <c r="L120" s="15">
        <v>12875</v>
      </c>
      <c r="M120" s="15">
        <v>13128</v>
      </c>
      <c r="N120" s="20">
        <v>10831</v>
      </c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4"/>
      <c r="AD120" s="4"/>
    </row>
    <row r="121" spans="1:30" ht="45.75" x14ac:dyDescent="0.25">
      <c r="A121" s="8" t="s">
        <v>134</v>
      </c>
      <c r="B121" s="15" t="s">
        <v>21</v>
      </c>
      <c r="C121" s="15">
        <v>14128</v>
      </c>
      <c r="D121" s="15">
        <v>13232</v>
      </c>
      <c r="E121" s="15">
        <v>12218</v>
      </c>
      <c r="F121" s="15">
        <v>13143</v>
      </c>
      <c r="G121" s="15">
        <v>12753</v>
      </c>
      <c r="H121" s="15">
        <v>12771</v>
      </c>
      <c r="I121" s="15">
        <v>13077</v>
      </c>
      <c r="J121" s="15">
        <v>13772</v>
      </c>
      <c r="K121" s="15">
        <v>13312</v>
      </c>
      <c r="L121" s="15">
        <v>13711</v>
      </c>
      <c r="M121" s="15">
        <v>13790</v>
      </c>
      <c r="N121" s="20">
        <v>11443</v>
      </c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4"/>
      <c r="AD121" s="4"/>
    </row>
    <row r="122" spans="1:30" ht="57" x14ac:dyDescent="0.25">
      <c r="A122" s="8" t="s">
        <v>135</v>
      </c>
      <c r="B122" s="15" t="s">
        <v>21</v>
      </c>
      <c r="C122" s="15">
        <v>14097</v>
      </c>
      <c r="D122" s="15">
        <v>13307</v>
      </c>
      <c r="E122" s="15">
        <v>12607</v>
      </c>
      <c r="F122" s="15">
        <v>13501</v>
      </c>
      <c r="G122" s="15">
        <v>13010</v>
      </c>
      <c r="H122" s="15">
        <v>13264</v>
      </c>
      <c r="I122" s="15">
        <v>13677</v>
      </c>
      <c r="J122" s="15">
        <v>14575</v>
      </c>
      <c r="K122" s="15">
        <v>14287</v>
      </c>
      <c r="L122" s="15">
        <v>14302</v>
      </c>
      <c r="M122" s="15">
        <v>14325</v>
      </c>
      <c r="N122" s="20">
        <v>11777</v>
      </c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4"/>
      <c r="AD122" s="4"/>
    </row>
    <row r="123" spans="1:30" ht="68.25" x14ac:dyDescent="0.25">
      <c r="A123" s="8" t="s">
        <v>136</v>
      </c>
      <c r="B123" s="15" t="s">
        <v>21</v>
      </c>
      <c r="C123" s="15"/>
      <c r="D123" s="15"/>
      <c r="E123" s="15"/>
      <c r="F123" s="15">
        <v>13088</v>
      </c>
      <c r="G123" s="15">
        <v>12379</v>
      </c>
      <c r="H123" s="15">
        <v>12550</v>
      </c>
      <c r="I123" s="15">
        <v>13098</v>
      </c>
      <c r="J123" s="15">
        <v>13878</v>
      </c>
      <c r="K123" s="15">
        <v>13437</v>
      </c>
      <c r="L123" s="15">
        <v>13475</v>
      </c>
      <c r="M123" s="15">
        <v>13439</v>
      </c>
      <c r="N123" s="20">
        <v>11058</v>
      </c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4"/>
      <c r="AD123" s="4"/>
    </row>
    <row r="124" spans="1:30" ht="45.75" x14ac:dyDescent="0.25">
      <c r="A124" s="8" t="s">
        <v>137</v>
      </c>
      <c r="B124" s="15" t="s">
        <v>14</v>
      </c>
      <c r="C124" s="15">
        <v>16375</v>
      </c>
      <c r="D124" s="15">
        <v>14202</v>
      </c>
      <c r="E124" s="15">
        <v>13393</v>
      </c>
      <c r="F124" s="15">
        <v>13502</v>
      </c>
      <c r="G124" s="15">
        <v>13187</v>
      </c>
      <c r="H124" s="15">
        <v>12888</v>
      </c>
      <c r="I124" s="15">
        <v>13923</v>
      </c>
      <c r="J124" s="15">
        <v>15000</v>
      </c>
      <c r="K124" s="15">
        <v>15482</v>
      </c>
      <c r="L124" s="15">
        <v>15681</v>
      </c>
      <c r="M124" s="15">
        <v>15670</v>
      </c>
      <c r="N124" s="20">
        <v>14539</v>
      </c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4"/>
      <c r="AD124" s="4"/>
    </row>
    <row r="125" spans="1:30" ht="34.5" x14ac:dyDescent="0.25">
      <c r="A125" s="8" t="s">
        <v>138</v>
      </c>
      <c r="B125" s="15" t="s">
        <v>21</v>
      </c>
      <c r="C125" s="15">
        <v>16704</v>
      </c>
      <c r="D125" s="15">
        <v>15046</v>
      </c>
      <c r="E125" s="15">
        <v>14547</v>
      </c>
      <c r="F125" s="15">
        <v>15146</v>
      </c>
      <c r="G125" s="15">
        <v>14429</v>
      </c>
      <c r="H125" s="15">
        <v>14164</v>
      </c>
      <c r="I125" s="15">
        <v>14525</v>
      </c>
      <c r="J125" s="15">
        <v>15399</v>
      </c>
      <c r="K125" s="15">
        <v>14799</v>
      </c>
      <c r="L125" s="15">
        <v>14444</v>
      </c>
      <c r="M125" s="15">
        <v>14598</v>
      </c>
      <c r="N125" s="20">
        <v>12664</v>
      </c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4"/>
      <c r="AD125" s="4"/>
    </row>
    <row r="126" spans="1:30" ht="34.5" x14ac:dyDescent="0.25">
      <c r="A126" s="8" t="s">
        <v>139</v>
      </c>
      <c r="B126" s="15" t="s">
        <v>21</v>
      </c>
      <c r="C126" s="15">
        <v>16148</v>
      </c>
      <c r="D126" s="15">
        <v>14418</v>
      </c>
      <c r="E126" s="15">
        <v>13827</v>
      </c>
      <c r="F126" s="15">
        <v>14542</v>
      </c>
      <c r="G126" s="15">
        <v>13534</v>
      </c>
      <c r="H126" s="15">
        <v>13526</v>
      </c>
      <c r="I126" s="15">
        <v>13891</v>
      </c>
      <c r="J126" s="15">
        <v>14767</v>
      </c>
      <c r="K126" s="15">
        <v>13756</v>
      </c>
      <c r="L126" s="15">
        <v>13689</v>
      </c>
      <c r="M126" s="15">
        <v>13938</v>
      </c>
      <c r="N126" s="20">
        <v>11516</v>
      </c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4"/>
      <c r="AD126" s="4"/>
    </row>
    <row r="127" spans="1:30" ht="45.75" x14ac:dyDescent="0.25">
      <c r="A127" s="8" t="s">
        <v>140</v>
      </c>
      <c r="B127" s="15" t="s">
        <v>21</v>
      </c>
      <c r="C127" s="15"/>
      <c r="D127" s="15"/>
      <c r="E127" s="15"/>
      <c r="F127" s="15">
        <v>12387</v>
      </c>
      <c r="G127" s="15">
        <v>11122</v>
      </c>
      <c r="H127" s="15">
        <v>10237</v>
      </c>
      <c r="I127" s="15">
        <v>10836</v>
      </c>
      <c r="J127" s="15">
        <v>11527</v>
      </c>
      <c r="K127" s="15">
        <v>9275</v>
      </c>
      <c r="L127" s="15">
        <v>9966</v>
      </c>
      <c r="M127" s="15">
        <v>3653</v>
      </c>
      <c r="N127" s="20">
        <v>6826</v>
      </c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4"/>
      <c r="AD127" s="4"/>
    </row>
    <row r="128" spans="1:30" ht="45.75" x14ac:dyDescent="0.25">
      <c r="A128" s="8" t="s">
        <v>141</v>
      </c>
      <c r="B128" s="15" t="s">
        <v>21</v>
      </c>
      <c r="C128" s="15"/>
      <c r="D128" s="15"/>
      <c r="E128" s="15"/>
      <c r="F128" s="15"/>
      <c r="G128" s="15"/>
      <c r="H128" s="15"/>
      <c r="I128" s="15"/>
      <c r="J128" s="15"/>
      <c r="K128" s="15">
        <v>9724</v>
      </c>
      <c r="L128" s="15">
        <v>9302</v>
      </c>
      <c r="M128" s="15">
        <v>6878</v>
      </c>
      <c r="N128" s="20">
        <v>7519</v>
      </c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4"/>
      <c r="AD128" s="4"/>
    </row>
    <row r="129" spans="1:30" ht="45.75" x14ac:dyDescent="0.25">
      <c r="A129" s="8" t="s">
        <v>142</v>
      </c>
      <c r="B129" s="15" t="s">
        <v>21</v>
      </c>
      <c r="C129" s="15"/>
      <c r="D129" s="15"/>
      <c r="E129" s="15"/>
      <c r="F129" s="15"/>
      <c r="G129" s="15"/>
      <c r="H129" s="15"/>
      <c r="I129" s="15"/>
      <c r="J129" s="15"/>
      <c r="K129" s="15"/>
      <c r="L129" s="15">
        <v>9650</v>
      </c>
      <c r="M129" s="15">
        <v>9586</v>
      </c>
      <c r="N129" s="20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4"/>
      <c r="AD129" s="4"/>
    </row>
    <row r="130" spans="1:30" ht="90.75" x14ac:dyDescent="0.25">
      <c r="A130" s="8" t="s">
        <v>143</v>
      </c>
      <c r="B130" s="15" t="s">
        <v>21</v>
      </c>
      <c r="C130" s="15">
        <v>9176</v>
      </c>
      <c r="D130" s="15">
        <v>8573</v>
      </c>
      <c r="E130" s="15">
        <v>7902</v>
      </c>
      <c r="F130" s="15">
        <v>8085</v>
      </c>
      <c r="G130" s="15">
        <v>7091</v>
      </c>
      <c r="H130" s="15">
        <v>7046</v>
      </c>
      <c r="I130" s="15">
        <v>8983</v>
      </c>
      <c r="J130" s="15">
        <v>9207</v>
      </c>
      <c r="K130" s="15">
        <v>9301</v>
      </c>
      <c r="L130" s="15">
        <v>8946</v>
      </c>
      <c r="M130" s="15">
        <v>1000</v>
      </c>
      <c r="N130" s="20">
        <v>6710</v>
      </c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4"/>
      <c r="AD130" s="4"/>
    </row>
    <row r="131" spans="1:30" ht="34.5" x14ac:dyDescent="0.25">
      <c r="A131" s="8" t="s">
        <v>144</v>
      </c>
      <c r="B131" s="15" t="s">
        <v>21</v>
      </c>
      <c r="C131" s="15">
        <v>13061</v>
      </c>
      <c r="D131" s="15">
        <v>12121</v>
      </c>
      <c r="E131" s="15">
        <v>10844</v>
      </c>
      <c r="F131" s="15">
        <v>11525</v>
      </c>
      <c r="G131" s="15">
        <v>10227</v>
      </c>
      <c r="H131" s="15">
        <v>10705</v>
      </c>
      <c r="I131" s="15">
        <v>11672</v>
      </c>
      <c r="J131" s="15">
        <v>12837</v>
      </c>
      <c r="K131" s="15">
        <v>11980</v>
      </c>
      <c r="L131" s="15">
        <v>12167</v>
      </c>
      <c r="M131" s="15">
        <v>12999</v>
      </c>
      <c r="N131" s="20">
        <v>11645</v>
      </c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4"/>
      <c r="AD131" s="4"/>
    </row>
    <row r="132" spans="1:30" ht="45.75" x14ac:dyDescent="0.25">
      <c r="A132" s="8" t="s">
        <v>145</v>
      </c>
      <c r="B132" s="15" t="s">
        <v>14</v>
      </c>
      <c r="C132" s="15">
        <v>19257</v>
      </c>
      <c r="D132" s="15">
        <v>17986</v>
      </c>
      <c r="E132" s="15">
        <v>17311</v>
      </c>
      <c r="F132" s="15">
        <v>17007</v>
      </c>
      <c r="G132" s="15">
        <v>16815</v>
      </c>
      <c r="H132" s="15">
        <v>16639</v>
      </c>
      <c r="I132" s="15">
        <v>16775</v>
      </c>
      <c r="J132" s="15">
        <v>17595</v>
      </c>
      <c r="K132" s="15">
        <v>18295</v>
      </c>
      <c r="L132" s="15">
        <v>18518</v>
      </c>
      <c r="M132" s="15">
        <v>18809</v>
      </c>
      <c r="N132" s="20">
        <v>18238</v>
      </c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4"/>
      <c r="AD132" s="4"/>
    </row>
    <row r="133" spans="1:30" ht="45.75" x14ac:dyDescent="0.25">
      <c r="A133" s="8" t="s">
        <v>146</v>
      </c>
      <c r="B133" s="15" t="s">
        <v>14</v>
      </c>
      <c r="C133" s="15">
        <v>18765</v>
      </c>
      <c r="D133" s="15">
        <v>17431</v>
      </c>
      <c r="E133" s="15">
        <v>16421</v>
      </c>
      <c r="F133" s="15">
        <v>15639</v>
      </c>
      <c r="G133" s="15">
        <v>15333</v>
      </c>
      <c r="H133" s="15">
        <v>14951</v>
      </c>
      <c r="I133" s="15">
        <v>15463</v>
      </c>
      <c r="J133" s="15">
        <v>16412</v>
      </c>
      <c r="K133" s="15">
        <v>17218</v>
      </c>
      <c r="L133" s="15">
        <v>17410</v>
      </c>
      <c r="M133" s="15">
        <v>18052</v>
      </c>
      <c r="N133" s="20">
        <v>17249</v>
      </c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4"/>
      <c r="AD133" s="4"/>
    </row>
    <row r="134" spans="1:30" ht="45.75" x14ac:dyDescent="0.25">
      <c r="A134" s="8" t="s">
        <v>147</v>
      </c>
      <c r="B134" s="15" t="s">
        <v>21</v>
      </c>
      <c r="C134" s="15">
        <v>12281</v>
      </c>
      <c r="D134" s="15">
        <v>10315</v>
      </c>
      <c r="E134" s="15">
        <v>9811</v>
      </c>
      <c r="F134" s="15">
        <v>10586</v>
      </c>
      <c r="G134" s="15">
        <v>9995</v>
      </c>
      <c r="H134" s="15">
        <v>10001</v>
      </c>
      <c r="I134" s="15">
        <v>11449</v>
      </c>
      <c r="J134" s="15">
        <v>12782</v>
      </c>
      <c r="K134" s="15">
        <v>12618</v>
      </c>
      <c r="L134" s="15">
        <v>12811</v>
      </c>
      <c r="M134" s="15">
        <v>13179</v>
      </c>
      <c r="N134" s="20">
        <v>12293</v>
      </c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4"/>
      <c r="AD134" s="4"/>
    </row>
    <row r="135" spans="1:30" ht="57" x14ac:dyDescent="0.25">
      <c r="A135" s="8" t="s">
        <v>148</v>
      </c>
      <c r="B135" s="15" t="s">
        <v>14</v>
      </c>
      <c r="C135" s="15">
        <v>17555</v>
      </c>
      <c r="D135" s="15">
        <v>16683</v>
      </c>
      <c r="E135" s="15">
        <v>15399</v>
      </c>
      <c r="F135" s="15">
        <v>16144</v>
      </c>
      <c r="G135" s="15">
        <v>15930</v>
      </c>
      <c r="H135" s="15">
        <v>15936</v>
      </c>
      <c r="I135" s="15">
        <v>15807</v>
      </c>
      <c r="J135" s="15">
        <v>16705</v>
      </c>
      <c r="K135" s="15">
        <v>16639</v>
      </c>
      <c r="L135" s="15">
        <v>17166</v>
      </c>
      <c r="M135" s="15">
        <v>17622</v>
      </c>
      <c r="N135" s="20">
        <v>16139</v>
      </c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4"/>
      <c r="AD135" s="4"/>
    </row>
    <row r="136" spans="1:30" ht="45.75" x14ac:dyDescent="0.25">
      <c r="A136" s="8" t="s">
        <v>149</v>
      </c>
      <c r="B136" s="15" t="s">
        <v>14</v>
      </c>
      <c r="C136" s="15">
        <v>15923</v>
      </c>
      <c r="D136" s="15">
        <v>14947</v>
      </c>
      <c r="E136" s="15">
        <v>13412</v>
      </c>
      <c r="F136" s="15">
        <v>13951</v>
      </c>
      <c r="G136" s="15">
        <v>12784</v>
      </c>
      <c r="H136" s="15">
        <v>12824</v>
      </c>
      <c r="I136" s="15">
        <v>12851</v>
      </c>
      <c r="J136" s="15">
        <v>13579</v>
      </c>
      <c r="K136" s="15">
        <v>11682</v>
      </c>
      <c r="L136" s="15">
        <v>12020</v>
      </c>
      <c r="M136" s="15">
        <v>12656</v>
      </c>
      <c r="N136" s="20">
        <v>10868</v>
      </c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4"/>
      <c r="AD136" s="4"/>
    </row>
    <row r="137" spans="1:30" ht="57" x14ac:dyDescent="0.25">
      <c r="A137" s="8" t="s">
        <v>150</v>
      </c>
      <c r="B137" s="15" t="s">
        <v>14</v>
      </c>
      <c r="C137" s="15"/>
      <c r="D137" s="15">
        <v>14920</v>
      </c>
      <c r="E137" s="15">
        <v>13207</v>
      </c>
      <c r="F137" s="15">
        <v>13896</v>
      </c>
      <c r="G137" s="15">
        <v>12770</v>
      </c>
      <c r="H137" s="15">
        <v>12791</v>
      </c>
      <c r="I137" s="15">
        <v>12836</v>
      </c>
      <c r="J137" s="15">
        <v>13458</v>
      </c>
      <c r="K137" s="15">
        <v>10562</v>
      </c>
      <c r="L137" s="15">
        <v>11155</v>
      </c>
      <c r="M137" s="15">
        <v>12038</v>
      </c>
      <c r="N137" s="20">
        <v>10630</v>
      </c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4"/>
      <c r="AD137" s="4"/>
    </row>
    <row r="138" spans="1:30" ht="57" x14ac:dyDescent="0.25">
      <c r="A138" s="8" t="s">
        <v>151</v>
      </c>
      <c r="B138" s="15" t="s">
        <v>14</v>
      </c>
      <c r="C138" s="15">
        <v>18799</v>
      </c>
      <c r="D138" s="15">
        <v>18015</v>
      </c>
      <c r="E138" s="15">
        <v>17510</v>
      </c>
      <c r="F138" s="15">
        <v>18282</v>
      </c>
      <c r="G138" s="15">
        <v>18530</v>
      </c>
      <c r="H138" s="15">
        <v>18731</v>
      </c>
      <c r="I138" s="15">
        <v>18588</v>
      </c>
      <c r="J138" s="15">
        <v>18698</v>
      </c>
      <c r="K138" s="15">
        <v>18762</v>
      </c>
      <c r="L138" s="15">
        <v>18831</v>
      </c>
      <c r="M138" s="15">
        <v>18859</v>
      </c>
      <c r="N138" s="20">
        <v>18077</v>
      </c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4"/>
      <c r="AD138" s="4"/>
    </row>
    <row r="139" spans="1:30" ht="68.25" x14ac:dyDescent="0.25">
      <c r="A139" s="8" t="s">
        <v>152</v>
      </c>
      <c r="B139" s="15" t="s">
        <v>14</v>
      </c>
      <c r="C139" s="15"/>
      <c r="D139" s="15"/>
      <c r="E139" s="15">
        <v>15973</v>
      </c>
      <c r="F139" s="15">
        <v>16423</v>
      </c>
      <c r="G139" s="15">
        <v>15495</v>
      </c>
      <c r="H139" s="15">
        <v>15152</v>
      </c>
      <c r="I139" s="15">
        <v>14342</v>
      </c>
      <c r="J139" s="15">
        <v>14939</v>
      </c>
      <c r="K139" s="15">
        <v>12944</v>
      </c>
      <c r="L139" s="15">
        <v>13242</v>
      </c>
      <c r="M139" s="15">
        <v>14123</v>
      </c>
      <c r="N139" s="20">
        <v>11152</v>
      </c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4"/>
      <c r="AD139" s="4"/>
    </row>
    <row r="140" spans="1:30" ht="57" x14ac:dyDescent="0.25">
      <c r="A140" s="8" t="s">
        <v>153</v>
      </c>
      <c r="B140" s="15" t="s">
        <v>14</v>
      </c>
      <c r="C140" s="15"/>
      <c r="D140" s="15"/>
      <c r="E140" s="15">
        <v>16389</v>
      </c>
      <c r="F140" s="15">
        <v>16929</v>
      </c>
      <c r="G140" s="15">
        <v>15911</v>
      </c>
      <c r="H140" s="15">
        <v>15796</v>
      </c>
      <c r="I140" s="15">
        <v>15121</v>
      </c>
      <c r="J140" s="15">
        <v>15601</v>
      </c>
      <c r="K140" s="15">
        <v>14172</v>
      </c>
      <c r="L140" s="15">
        <v>14597</v>
      </c>
      <c r="M140" s="15">
        <v>15077</v>
      </c>
      <c r="N140" s="20">
        <v>12220</v>
      </c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4"/>
      <c r="AD140" s="4"/>
    </row>
    <row r="141" spans="1:30" ht="57" x14ac:dyDescent="0.25">
      <c r="A141" s="8" t="s">
        <v>154</v>
      </c>
      <c r="B141" s="15" t="s">
        <v>14</v>
      </c>
      <c r="C141" s="15"/>
      <c r="D141" s="15"/>
      <c r="E141" s="15"/>
      <c r="F141" s="15"/>
      <c r="G141" s="15"/>
      <c r="H141" s="15"/>
      <c r="I141" s="15"/>
      <c r="J141" s="15"/>
      <c r="K141" s="15"/>
      <c r="L141" s="15">
        <v>11685</v>
      </c>
      <c r="M141" s="15">
        <v>12714</v>
      </c>
      <c r="N141" s="20">
        <v>12391</v>
      </c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4"/>
      <c r="AD141" s="4"/>
    </row>
    <row r="142" spans="1:30" ht="23.25" x14ac:dyDescent="0.25">
      <c r="A142" s="8" t="s">
        <v>155</v>
      </c>
      <c r="B142" s="15" t="s">
        <v>14</v>
      </c>
      <c r="C142" s="15">
        <v>16224</v>
      </c>
      <c r="D142" s="15">
        <v>15174</v>
      </c>
      <c r="E142" s="15">
        <v>13748</v>
      </c>
      <c r="F142" s="15">
        <v>14296</v>
      </c>
      <c r="G142" s="15">
        <v>13274</v>
      </c>
      <c r="H142" s="15">
        <v>13187</v>
      </c>
      <c r="I142" s="15">
        <v>13129</v>
      </c>
      <c r="J142" s="15">
        <v>13703</v>
      </c>
      <c r="K142" s="15">
        <v>11137</v>
      </c>
      <c r="L142" s="15">
        <v>11560</v>
      </c>
      <c r="M142" s="15">
        <v>12364</v>
      </c>
      <c r="N142" s="20">
        <v>10817</v>
      </c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4"/>
      <c r="AD142" s="4"/>
    </row>
    <row r="143" spans="1:30" ht="45.75" x14ac:dyDescent="0.25">
      <c r="A143" s="8" t="s">
        <v>156</v>
      </c>
      <c r="B143" s="15" t="s">
        <v>14</v>
      </c>
      <c r="C143" s="15">
        <v>18438</v>
      </c>
      <c r="D143" s="15">
        <v>17897</v>
      </c>
      <c r="E143" s="15">
        <v>16640</v>
      </c>
      <c r="F143" s="15">
        <v>17044</v>
      </c>
      <c r="G143" s="15">
        <v>16103</v>
      </c>
      <c r="H143" s="15">
        <v>16114</v>
      </c>
      <c r="I143" s="15">
        <v>15583</v>
      </c>
      <c r="J143" s="15">
        <v>16133</v>
      </c>
      <c r="K143" s="15">
        <v>14512</v>
      </c>
      <c r="L143" s="15">
        <v>14781</v>
      </c>
      <c r="M143" s="15">
        <v>15258</v>
      </c>
      <c r="N143" s="20">
        <v>12769</v>
      </c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4"/>
      <c r="AD143" s="4"/>
    </row>
    <row r="144" spans="1:30" ht="57" x14ac:dyDescent="0.25">
      <c r="A144" s="8" t="s">
        <v>157</v>
      </c>
      <c r="B144" s="15" t="s">
        <v>14</v>
      </c>
      <c r="C144" s="15">
        <v>13464</v>
      </c>
      <c r="D144" s="15">
        <v>12279</v>
      </c>
      <c r="E144" s="15">
        <v>11782</v>
      </c>
      <c r="F144" s="15">
        <v>11933</v>
      </c>
      <c r="G144" s="15">
        <v>11543</v>
      </c>
      <c r="H144" s="15">
        <v>11383</v>
      </c>
      <c r="I144" s="15">
        <v>11973</v>
      </c>
      <c r="J144" s="15">
        <v>13022</v>
      </c>
      <c r="K144" s="15">
        <v>13089</v>
      </c>
      <c r="L144" s="15">
        <v>13323</v>
      </c>
      <c r="M144" s="15">
        <v>13195</v>
      </c>
      <c r="N144" s="20">
        <v>12781</v>
      </c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4"/>
      <c r="AD144" s="4"/>
    </row>
    <row r="145" spans="1:30" ht="57" x14ac:dyDescent="0.25">
      <c r="A145" s="8" t="s">
        <v>158</v>
      </c>
      <c r="B145" s="15" t="s">
        <v>14</v>
      </c>
      <c r="C145" s="15">
        <v>15215</v>
      </c>
      <c r="D145" s="15">
        <v>13494</v>
      </c>
      <c r="E145" s="15">
        <v>13040</v>
      </c>
      <c r="F145" s="15">
        <v>13315</v>
      </c>
      <c r="G145" s="15">
        <v>12753</v>
      </c>
      <c r="H145" s="15">
        <v>12756</v>
      </c>
      <c r="I145" s="15">
        <v>13643</v>
      </c>
      <c r="J145" s="15">
        <v>14863</v>
      </c>
      <c r="K145" s="15">
        <v>15438</v>
      </c>
      <c r="L145" s="15">
        <v>15718</v>
      </c>
      <c r="M145" s="15">
        <v>15633</v>
      </c>
      <c r="N145" s="20">
        <v>15310</v>
      </c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4"/>
      <c r="AD145" s="4"/>
    </row>
    <row r="146" spans="1:30" ht="68.25" x14ac:dyDescent="0.25">
      <c r="A146" s="8" t="s">
        <v>159</v>
      </c>
      <c r="B146" s="15" t="s">
        <v>14</v>
      </c>
      <c r="C146" s="15">
        <v>14456</v>
      </c>
      <c r="D146" s="15">
        <v>12658</v>
      </c>
      <c r="E146" s="15">
        <v>11749</v>
      </c>
      <c r="F146" s="15">
        <v>13220</v>
      </c>
      <c r="G146" s="15">
        <v>13013</v>
      </c>
      <c r="H146" s="15">
        <v>13319</v>
      </c>
      <c r="I146" s="15">
        <v>14030</v>
      </c>
      <c r="J146" s="15">
        <v>15589</v>
      </c>
      <c r="K146" s="15">
        <v>16386</v>
      </c>
      <c r="L146" s="15">
        <v>16842</v>
      </c>
      <c r="M146" s="15">
        <v>16078</v>
      </c>
      <c r="N146" s="20">
        <v>14098</v>
      </c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4"/>
      <c r="AD146" s="4"/>
    </row>
    <row r="147" spans="1:30" ht="57" x14ac:dyDescent="0.25">
      <c r="A147" s="8" t="s">
        <v>160</v>
      </c>
      <c r="B147" s="15" t="s">
        <v>14</v>
      </c>
      <c r="C147" s="15">
        <v>15681</v>
      </c>
      <c r="D147" s="15">
        <v>14066</v>
      </c>
      <c r="E147" s="15">
        <v>13145</v>
      </c>
      <c r="F147" s="15">
        <v>14309</v>
      </c>
      <c r="G147" s="15">
        <v>14384</v>
      </c>
      <c r="H147" s="15">
        <v>14749</v>
      </c>
      <c r="I147" s="15">
        <v>15571</v>
      </c>
      <c r="J147" s="15">
        <v>16782</v>
      </c>
      <c r="K147" s="15">
        <v>17528</v>
      </c>
      <c r="L147" s="15">
        <v>17877</v>
      </c>
      <c r="M147" s="15">
        <v>17650</v>
      </c>
      <c r="N147" s="20">
        <v>16481</v>
      </c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4"/>
      <c r="AD147" s="4"/>
    </row>
    <row r="148" spans="1:30" ht="68.25" x14ac:dyDescent="0.25">
      <c r="A148" s="8" t="s">
        <v>161</v>
      </c>
      <c r="B148" s="15" t="s">
        <v>14</v>
      </c>
      <c r="C148" s="15">
        <v>14319</v>
      </c>
      <c r="D148" s="15">
        <v>12501</v>
      </c>
      <c r="E148" s="15">
        <v>11475</v>
      </c>
      <c r="F148" s="15">
        <v>12900</v>
      </c>
      <c r="G148" s="15">
        <v>12733</v>
      </c>
      <c r="H148" s="15">
        <v>12968</v>
      </c>
      <c r="I148" s="15">
        <v>13715</v>
      </c>
      <c r="J148" s="15">
        <v>15345</v>
      </c>
      <c r="K148" s="15">
        <v>16063</v>
      </c>
      <c r="L148" s="15">
        <v>16537</v>
      </c>
      <c r="M148" s="15">
        <v>15530</v>
      </c>
      <c r="N148" s="20">
        <v>13704</v>
      </c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4"/>
      <c r="AD148" s="4"/>
    </row>
    <row r="149" spans="1:30" ht="45.75" x14ac:dyDescent="0.25">
      <c r="A149" s="8" t="s">
        <v>162</v>
      </c>
      <c r="B149" s="15" t="s">
        <v>14</v>
      </c>
      <c r="C149" s="15">
        <v>14239</v>
      </c>
      <c r="D149" s="15">
        <v>12593</v>
      </c>
      <c r="E149" s="15">
        <v>11778</v>
      </c>
      <c r="F149" s="15">
        <v>13076</v>
      </c>
      <c r="G149" s="15">
        <v>12971</v>
      </c>
      <c r="H149" s="15">
        <v>12928</v>
      </c>
      <c r="I149" s="15"/>
      <c r="J149" s="15">
        <v>13743</v>
      </c>
      <c r="K149" s="15">
        <v>13971</v>
      </c>
      <c r="L149" s="15">
        <v>14016</v>
      </c>
      <c r="M149" s="15">
        <v>14262</v>
      </c>
      <c r="N149" s="20">
        <v>13141</v>
      </c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4"/>
      <c r="AD149" s="4"/>
    </row>
    <row r="150" spans="1:30" ht="45.75" x14ac:dyDescent="0.25">
      <c r="A150" s="8" t="s">
        <v>163</v>
      </c>
      <c r="B150" s="15" t="s">
        <v>14</v>
      </c>
      <c r="C150" s="15">
        <v>14305</v>
      </c>
      <c r="D150" s="15">
        <v>13721</v>
      </c>
      <c r="E150" s="15">
        <v>11702</v>
      </c>
      <c r="F150" s="15">
        <v>12048</v>
      </c>
      <c r="G150" s="15">
        <v>10156</v>
      </c>
      <c r="H150" s="15">
        <v>10171</v>
      </c>
      <c r="I150" s="15">
        <v>10457</v>
      </c>
      <c r="J150" s="15">
        <v>11385</v>
      </c>
      <c r="K150" s="15">
        <v>9015</v>
      </c>
      <c r="L150" s="15">
        <v>8750</v>
      </c>
      <c r="M150" s="15">
        <v>8819</v>
      </c>
      <c r="N150" s="20">
        <v>9397</v>
      </c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4"/>
      <c r="AD150" s="4"/>
    </row>
    <row r="151" spans="1:30" ht="68.25" x14ac:dyDescent="0.25">
      <c r="A151" s="8" t="s">
        <v>164</v>
      </c>
      <c r="B151" s="15" t="s">
        <v>14</v>
      </c>
      <c r="C151" s="15">
        <v>14382</v>
      </c>
      <c r="D151" s="15">
        <v>12884</v>
      </c>
      <c r="E151" s="15">
        <v>12432</v>
      </c>
      <c r="F151" s="15">
        <v>12743</v>
      </c>
      <c r="G151" s="15">
        <v>12172</v>
      </c>
      <c r="H151" s="15">
        <v>11993</v>
      </c>
      <c r="I151" s="15">
        <v>12606</v>
      </c>
      <c r="J151" s="15">
        <v>13664</v>
      </c>
      <c r="K151" s="15">
        <v>13675</v>
      </c>
      <c r="L151" s="15">
        <v>13937</v>
      </c>
      <c r="M151" s="15">
        <v>13999</v>
      </c>
      <c r="N151" s="20">
        <v>13826</v>
      </c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4"/>
      <c r="AD151" s="4"/>
    </row>
    <row r="152" spans="1:30" ht="57" x14ac:dyDescent="0.25">
      <c r="A152" s="8" t="s">
        <v>165</v>
      </c>
      <c r="B152" s="15" t="s">
        <v>14</v>
      </c>
      <c r="C152" s="15">
        <v>14945</v>
      </c>
      <c r="D152" s="15">
        <v>13465</v>
      </c>
      <c r="E152" s="15">
        <v>12864</v>
      </c>
      <c r="F152" s="15">
        <v>13085</v>
      </c>
      <c r="G152" s="15">
        <v>12746</v>
      </c>
      <c r="H152" s="15">
        <v>12609</v>
      </c>
      <c r="I152" s="15">
        <v>13207</v>
      </c>
      <c r="J152" s="15">
        <v>14306</v>
      </c>
      <c r="K152" s="15">
        <v>14685</v>
      </c>
      <c r="L152" s="15">
        <v>15027</v>
      </c>
      <c r="M152" s="15">
        <v>15036</v>
      </c>
      <c r="N152" s="20">
        <v>14545</v>
      </c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4"/>
      <c r="AD152" s="4"/>
    </row>
    <row r="153" spans="1:30" ht="68.25" x14ac:dyDescent="0.25">
      <c r="A153" s="8" t="s">
        <v>166</v>
      </c>
      <c r="B153" s="15" t="s">
        <v>14</v>
      </c>
      <c r="C153" s="15">
        <v>14120</v>
      </c>
      <c r="D153" s="15">
        <v>12791</v>
      </c>
      <c r="E153" s="15">
        <v>12272</v>
      </c>
      <c r="F153" s="15">
        <v>12535</v>
      </c>
      <c r="G153" s="15">
        <v>12021</v>
      </c>
      <c r="H153" s="15">
        <v>11876</v>
      </c>
      <c r="I153" s="15">
        <v>12485</v>
      </c>
      <c r="J153" s="15">
        <v>13493</v>
      </c>
      <c r="K153" s="15">
        <v>13661</v>
      </c>
      <c r="L153" s="15">
        <v>13726</v>
      </c>
      <c r="M153" s="15">
        <v>13697</v>
      </c>
      <c r="N153" s="20">
        <v>13417</v>
      </c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4"/>
      <c r="AD153" s="4"/>
    </row>
    <row r="154" spans="1:30" ht="68.25" x14ac:dyDescent="0.25">
      <c r="A154" s="8" t="s">
        <v>167</v>
      </c>
      <c r="B154" s="15" t="s">
        <v>21</v>
      </c>
      <c r="C154" s="15"/>
      <c r="D154" s="15"/>
      <c r="E154" s="15"/>
      <c r="F154" s="15"/>
      <c r="G154" s="15"/>
      <c r="H154" s="15"/>
      <c r="I154" s="15"/>
      <c r="J154" s="15"/>
      <c r="K154" s="15"/>
      <c r="L154" s="15">
        <v>9075</v>
      </c>
      <c r="M154" s="15">
        <v>6383</v>
      </c>
      <c r="N154" s="20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4"/>
      <c r="AD154" s="4"/>
    </row>
    <row r="155" spans="1:30" ht="68.25" x14ac:dyDescent="0.25">
      <c r="A155" s="8" t="s">
        <v>168</v>
      </c>
      <c r="B155" s="15" t="s">
        <v>21</v>
      </c>
      <c r="C155" s="15">
        <v>14826</v>
      </c>
      <c r="D155" s="15">
        <v>13042</v>
      </c>
      <c r="E155" s="15">
        <v>12794</v>
      </c>
      <c r="F155" s="15">
        <v>12988</v>
      </c>
      <c r="G155" s="15">
        <v>11950</v>
      </c>
      <c r="H155" s="15">
        <v>11384</v>
      </c>
      <c r="I155" s="15">
        <v>11966</v>
      </c>
      <c r="J155" s="15">
        <v>12789</v>
      </c>
      <c r="K155" s="15">
        <v>10597</v>
      </c>
      <c r="L155" s="15">
        <v>10123</v>
      </c>
      <c r="M155" s="15">
        <v>11012</v>
      </c>
      <c r="N155" s="20">
        <v>9226</v>
      </c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4"/>
      <c r="AD155" s="4"/>
    </row>
    <row r="156" spans="1:30" ht="57" x14ac:dyDescent="0.25">
      <c r="A156" s="8" t="s">
        <v>169</v>
      </c>
      <c r="B156" s="15" t="s">
        <v>21</v>
      </c>
      <c r="C156" s="15"/>
      <c r="D156" s="15"/>
      <c r="E156" s="15"/>
      <c r="F156" s="15"/>
      <c r="G156" s="15"/>
      <c r="H156" s="15"/>
      <c r="I156" s="15"/>
      <c r="J156" s="15"/>
      <c r="K156" s="15"/>
      <c r="L156" s="15">
        <v>9652</v>
      </c>
      <c r="M156" s="15">
        <v>5726</v>
      </c>
      <c r="N156" s="20">
        <v>6869</v>
      </c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4"/>
      <c r="AD156" s="4"/>
    </row>
    <row r="157" spans="1:30" ht="23.25" x14ac:dyDescent="0.25">
      <c r="A157" s="8" t="s">
        <v>170</v>
      </c>
      <c r="B157" s="15" t="s">
        <v>21</v>
      </c>
      <c r="C157" s="15">
        <v>14051</v>
      </c>
      <c r="D157" s="15">
        <v>11538</v>
      </c>
      <c r="E157" s="15">
        <v>10848</v>
      </c>
      <c r="F157" s="15">
        <v>11593</v>
      </c>
      <c r="G157" s="15">
        <v>11324</v>
      </c>
      <c r="H157" s="15">
        <v>11663</v>
      </c>
      <c r="I157" s="15">
        <v>13084</v>
      </c>
      <c r="J157" s="15">
        <v>13882</v>
      </c>
      <c r="K157" s="15">
        <v>14164</v>
      </c>
      <c r="L157" s="15">
        <v>14574</v>
      </c>
      <c r="M157" s="15">
        <v>15549</v>
      </c>
      <c r="N157" s="20">
        <v>15281</v>
      </c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4"/>
      <c r="AD157" s="4"/>
    </row>
    <row r="158" spans="1:30" ht="68.25" x14ac:dyDescent="0.25">
      <c r="A158" s="8" t="s">
        <v>171</v>
      </c>
      <c r="B158" s="15" t="s">
        <v>21</v>
      </c>
      <c r="C158" s="15"/>
      <c r="D158" s="15"/>
      <c r="E158" s="15"/>
      <c r="F158" s="15"/>
      <c r="G158" s="15"/>
      <c r="H158" s="15"/>
      <c r="I158" s="15"/>
      <c r="J158" s="15"/>
      <c r="K158" s="15"/>
      <c r="L158" s="15">
        <v>13389</v>
      </c>
      <c r="M158" s="15">
        <v>15311</v>
      </c>
      <c r="N158" s="20">
        <v>14203</v>
      </c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4"/>
      <c r="AD158" s="4"/>
    </row>
    <row r="159" spans="1:30" ht="23.25" x14ac:dyDescent="0.25">
      <c r="A159" s="8" t="s">
        <v>172</v>
      </c>
      <c r="B159" s="15" t="s">
        <v>27</v>
      </c>
      <c r="C159" s="15">
        <v>18196</v>
      </c>
      <c r="D159" s="15">
        <v>17398</v>
      </c>
      <c r="E159" s="15">
        <v>16511</v>
      </c>
      <c r="F159" s="15">
        <v>17050</v>
      </c>
      <c r="G159" s="15">
        <v>16893</v>
      </c>
      <c r="H159" s="15">
        <v>16718</v>
      </c>
      <c r="I159" s="15">
        <v>16506</v>
      </c>
      <c r="J159" s="15">
        <v>17095</v>
      </c>
      <c r="K159" s="15">
        <v>16001</v>
      </c>
      <c r="L159" s="15">
        <v>16431</v>
      </c>
      <c r="M159" s="15">
        <v>17075</v>
      </c>
      <c r="N159" s="20">
        <v>15737</v>
      </c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4"/>
      <c r="AD159" s="4"/>
    </row>
    <row r="160" spans="1:30" ht="34.5" x14ac:dyDescent="0.25">
      <c r="A160" s="8" t="s">
        <v>173</v>
      </c>
      <c r="B160" s="15" t="s">
        <v>27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>
        <v>14733</v>
      </c>
      <c r="M160" s="15">
        <v>15393</v>
      </c>
      <c r="N160" s="20">
        <v>14503</v>
      </c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4"/>
      <c r="AD160" s="4"/>
    </row>
    <row r="161" spans="1:30" ht="34.5" x14ac:dyDescent="0.25">
      <c r="A161" s="8" t="s">
        <v>174</v>
      </c>
      <c r="B161" s="15" t="s">
        <v>27</v>
      </c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>
        <v>4052</v>
      </c>
      <c r="N161" s="20">
        <v>4863</v>
      </c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4"/>
      <c r="AD161" s="4"/>
    </row>
    <row r="162" spans="1:30" ht="34.5" x14ac:dyDescent="0.25">
      <c r="A162" s="8" t="s">
        <v>175</v>
      </c>
      <c r="B162" s="15" t="s">
        <v>27</v>
      </c>
      <c r="C162" s="15">
        <v>19136</v>
      </c>
      <c r="D162" s="15">
        <v>18496</v>
      </c>
      <c r="E162" s="15">
        <v>17952</v>
      </c>
      <c r="F162" s="15">
        <v>18529</v>
      </c>
      <c r="G162" s="15">
        <v>18392</v>
      </c>
      <c r="H162" s="15">
        <v>18073</v>
      </c>
      <c r="I162" s="15">
        <v>18027</v>
      </c>
      <c r="J162" s="15">
        <v>18351</v>
      </c>
      <c r="K162" s="15">
        <v>17629</v>
      </c>
      <c r="L162" s="15">
        <v>18303</v>
      </c>
      <c r="M162" s="15">
        <v>18455</v>
      </c>
      <c r="N162" s="20">
        <v>17483</v>
      </c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4"/>
      <c r="AD162" s="4"/>
    </row>
    <row r="163" spans="1:30" ht="34.5" x14ac:dyDescent="0.25">
      <c r="A163" s="8" t="s">
        <v>176</v>
      </c>
      <c r="B163" s="15" t="s">
        <v>27</v>
      </c>
      <c r="C163" s="15"/>
      <c r="D163" s="15"/>
      <c r="E163" s="15"/>
      <c r="F163" s="15"/>
      <c r="G163" s="15"/>
      <c r="H163" s="15"/>
      <c r="I163" s="15"/>
      <c r="J163" s="15"/>
      <c r="K163" s="15">
        <v>16846</v>
      </c>
      <c r="L163" s="15">
        <v>17144</v>
      </c>
      <c r="M163" s="15">
        <v>17711</v>
      </c>
      <c r="N163" s="20">
        <v>16690</v>
      </c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4"/>
      <c r="AD163" s="4"/>
    </row>
    <row r="164" spans="1:30" ht="34.5" x14ac:dyDescent="0.25">
      <c r="A164" s="8" t="s">
        <v>177</v>
      </c>
      <c r="B164" s="15" t="s">
        <v>27</v>
      </c>
      <c r="C164" s="15"/>
      <c r="D164" s="15"/>
      <c r="E164" s="15"/>
      <c r="F164" s="15"/>
      <c r="G164" s="15"/>
      <c r="H164" s="15"/>
      <c r="I164" s="15"/>
      <c r="J164" s="15"/>
      <c r="K164" s="15">
        <v>14813</v>
      </c>
      <c r="L164" s="15"/>
      <c r="M164" s="15">
        <v>11503</v>
      </c>
      <c r="N164" s="20">
        <v>5914</v>
      </c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4"/>
      <c r="AD164" s="4"/>
    </row>
    <row r="165" spans="1:30" ht="79.5" x14ac:dyDescent="0.25">
      <c r="A165" s="8" t="s">
        <v>178</v>
      </c>
      <c r="B165" s="15" t="s">
        <v>21</v>
      </c>
      <c r="C165" s="15">
        <v>9322</v>
      </c>
      <c r="D165" s="15">
        <v>4211</v>
      </c>
      <c r="E165" s="15">
        <v>7182</v>
      </c>
      <c r="F165" s="15">
        <v>4515</v>
      </c>
      <c r="G165" s="15">
        <v>4744</v>
      </c>
      <c r="H165" s="15">
        <v>4767</v>
      </c>
      <c r="I165" s="15">
        <v>11199</v>
      </c>
      <c r="J165" s="15">
        <v>10222</v>
      </c>
      <c r="K165" s="15">
        <v>10690</v>
      </c>
      <c r="L165" s="15">
        <v>10607</v>
      </c>
      <c r="M165" s="15">
        <v>10945</v>
      </c>
      <c r="N165" s="20">
        <v>10828</v>
      </c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4"/>
      <c r="AD165" s="4"/>
    </row>
    <row r="166" spans="1:30" ht="57" x14ac:dyDescent="0.25">
      <c r="A166" s="8" t="s">
        <v>179</v>
      </c>
      <c r="B166" s="15" t="s">
        <v>21</v>
      </c>
      <c r="C166" s="15">
        <v>13933</v>
      </c>
      <c r="D166" s="15">
        <v>13233</v>
      </c>
      <c r="E166" s="15">
        <v>12212</v>
      </c>
      <c r="F166" s="15">
        <v>12525</v>
      </c>
      <c r="G166" s="15">
        <v>10650</v>
      </c>
      <c r="H166" s="15">
        <v>10435</v>
      </c>
      <c r="I166" s="15">
        <v>11042</v>
      </c>
      <c r="J166" s="15">
        <v>11499</v>
      </c>
      <c r="K166" s="15">
        <v>9938</v>
      </c>
      <c r="L166" s="15">
        <v>9395</v>
      </c>
      <c r="M166" s="15">
        <v>9878</v>
      </c>
      <c r="N166" s="20">
        <v>8409</v>
      </c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4"/>
      <c r="AD166" s="4"/>
    </row>
    <row r="167" spans="1:30" ht="45.75" x14ac:dyDescent="0.25">
      <c r="A167" s="8" t="s">
        <v>180</v>
      </c>
      <c r="B167" s="15" t="s">
        <v>14</v>
      </c>
      <c r="C167" s="15">
        <v>19176</v>
      </c>
      <c r="D167" s="15">
        <v>18449</v>
      </c>
      <c r="E167" s="15">
        <v>17752</v>
      </c>
      <c r="F167" s="15">
        <v>17908</v>
      </c>
      <c r="G167" s="15">
        <v>17457</v>
      </c>
      <c r="H167" s="15">
        <v>17238</v>
      </c>
      <c r="I167" s="15">
        <v>16941</v>
      </c>
      <c r="J167" s="15">
        <v>17195</v>
      </c>
      <c r="K167" s="15">
        <v>16894</v>
      </c>
      <c r="L167" s="15">
        <v>16907</v>
      </c>
      <c r="M167" s="15">
        <v>17088</v>
      </c>
      <c r="N167" s="20">
        <v>15217</v>
      </c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4"/>
      <c r="AD167" s="4"/>
    </row>
    <row r="168" spans="1:30" ht="79.5" x14ac:dyDescent="0.25">
      <c r="A168" s="8" t="s">
        <v>181</v>
      </c>
      <c r="B168" s="15" t="s">
        <v>21</v>
      </c>
      <c r="C168" s="15"/>
      <c r="D168" s="15"/>
      <c r="E168" s="15"/>
      <c r="F168" s="15">
        <v>10041</v>
      </c>
      <c r="G168" s="15">
        <v>8936</v>
      </c>
      <c r="H168" s="15">
        <v>8641</v>
      </c>
      <c r="I168" s="15">
        <v>10017</v>
      </c>
      <c r="J168" s="15">
        <v>9520</v>
      </c>
      <c r="K168" s="15">
        <v>9928</v>
      </c>
      <c r="L168" s="15">
        <v>9581</v>
      </c>
      <c r="M168" s="15">
        <v>4302</v>
      </c>
      <c r="N168" s="20">
        <v>6731</v>
      </c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4"/>
      <c r="AD168" s="4"/>
    </row>
    <row r="169" spans="1:30" ht="68.25" x14ac:dyDescent="0.25">
      <c r="A169" s="8" t="s">
        <v>182</v>
      </c>
      <c r="B169" s="15" t="s">
        <v>21</v>
      </c>
      <c r="C169" s="15"/>
      <c r="D169" s="15"/>
      <c r="E169" s="15"/>
      <c r="F169" s="15">
        <v>10195</v>
      </c>
      <c r="G169" s="15">
        <v>8664</v>
      </c>
      <c r="H169" s="15">
        <v>8336</v>
      </c>
      <c r="I169" s="15">
        <v>10269</v>
      </c>
      <c r="J169" s="15">
        <v>8960</v>
      </c>
      <c r="K169" s="15">
        <v>10060</v>
      </c>
      <c r="L169" s="15">
        <v>9951</v>
      </c>
      <c r="M169" s="15">
        <v>4064</v>
      </c>
      <c r="N169" s="20">
        <v>6801</v>
      </c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4"/>
      <c r="AD169" s="4"/>
    </row>
    <row r="170" spans="1:30" ht="68.25" x14ac:dyDescent="0.25">
      <c r="A170" s="8" t="s">
        <v>183</v>
      </c>
      <c r="B170" s="15" t="s">
        <v>21</v>
      </c>
      <c r="C170" s="15">
        <v>13237</v>
      </c>
      <c r="D170" s="15">
        <v>11340</v>
      </c>
      <c r="E170" s="15">
        <v>11024</v>
      </c>
      <c r="F170" s="15">
        <v>11023</v>
      </c>
      <c r="G170" s="15">
        <v>9126</v>
      </c>
      <c r="H170" s="15">
        <v>8850</v>
      </c>
      <c r="I170" s="15">
        <v>9259</v>
      </c>
      <c r="J170" s="15">
        <v>9436</v>
      </c>
      <c r="K170" s="15">
        <v>9252</v>
      </c>
      <c r="L170" s="15">
        <v>10006</v>
      </c>
      <c r="M170" s="15">
        <v>5261</v>
      </c>
      <c r="N170" s="20">
        <v>7059</v>
      </c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4"/>
      <c r="AD170" s="4"/>
    </row>
    <row r="171" spans="1:30" ht="68.25" x14ac:dyDescent="0.25">
      <c r="A171" s="8" t="s">
        <v>184</v>
      </c>
      <c r="B171" s="15" t="s">
        <v>21</v>
      </c>
      <c r="C171" s="15"/>
      <c r="D171" s="15"/>
      <c r="E171" s="15"/>
      <c r="F171" s="15">
        <v>11123</v>
      </c>
      <c r="G171" s="15">
        <v>9814</v>
      </c>
      <c r="H171" s="15">
        <v>9533</v>
      </c>
      <c r="I171" s="15">
        <v>9597</v>
      </c>
      <c r="J171" s="15">
        <v>10368</v>
      </c>
      <c r="K171" s="15">
        <v>9615</v>
      </c>
      <c r="L171" s="15">
        <v>9924</v>
      </c>
      <c r="M171" s="15">
        <v>6959</v>
      </c>
      <c r="N171" s="20">
        <v>7646</v>
      </c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4"/>
      <c r="AD171" s="4"/>
    </row>
    <row r="172" spans="1:30" ht="57" x14ac:dyDescent="0.25">
      <c r="A172" s="8" t="s">
        <v>185</v>
      </c>
      <c r="B172" s="15" t="s">
        <v>14</v>
      </c>
      <c r="C172" s="15">
        <v>18312</v>
      </c>
      <c r="D172" s="15">
        <v>17542</v>
      </c>
      <c r="E172" s="15">
        <v>16637</v>
      </c>
      <c r="F172" s="15">
        <v>17133</v>
      </c>
      <c r="G172" s="15">
        <v>16654</v>
      </c>
      <c r="H172" s="15">
        <v>16615</v>
      </c>
      <c r="I172" s="15">
        <v>16404</v>
      </c>
      <c r="J172" s="15">
        <v>16658</v>
      </c>
      <c r="K172" s="15">
        <v>16541</v>
      </c>
      <c r="L172" s="15">
        <v>17110</v>
      </c>
      <c r="M172" s="15">
        <v>17401</v>
      </c>
      <c r="N172" s="20">
        <v>15758</v>
      </c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4"/>
      <c r="AD172" s="4"/>
    </row>
    <row r="173" spans="1:30" ht="57" x14ac:dyDescent="0.25">
      <c r="A173" s="8" t="s">
        <v>186</v>
      </c>
      <c r="B173" s="15" t="s">
        <v>14</v>
      </c>
      <c r="C173" s="15">
        <v>16990</v>
      </c>
      <c r="D173" s="15">
        <v>16279</v>
      </c>
      <c r="E173" s="15">
        <v>14785</v>
      </c>
      <c r="F173" s="15">
        <v>15229</v>
      </c>
      <c r="G173" s="15">
        <v>14444</v>
      </c>
      <c r="H173" s="15">
        <v>14234</v>
      </c>
      <c r="I173" s="15">
        <v>14124</v>
      </c>
      <c r="J173" s="15">
        <v>14664</v>
      </c>
      <c r="K173" s="15">
        <v>12586</v>
      </c>
      <c r="L173" s="15">
        <v>13859</v>
      </c>
      <c r="M173" s="15">
        <v>14564</v>
      </c>
      <c r="N173" s="20">
        <v>12643</v>
      </c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4"/>
      <c r="AD173" s="4"/>
    </row>
    <row r="174" spans="1:30" ht="45.75" x14ac:dyDescent="0.25">
      <c r="A174" s="8" t="s">
        <v>187</v>
      </c>
      <c r="B174" s="15" t="s">
        <v>14</v>
      </c>
      <c r="C174" s="15">
        <v>16031</v>
      </c>
      <c r="D174" s="15">
        <v>14888</v>
      </c>
      <c r="E174" s="15">
        <v>13143</v>
      </c>
      <c r="F174" s="15">
        <v>13940</v>
      </c>
      <c r="G174" s="15">
        <v>13286</v>
      </c>
      <c r="H174" s="15">
        <v>13283</v>
      </c>
      <c r="I174" s="15">
        <v>13450</v>
      </c>
      <c r="J174" s="15">
        <v>14160</v>
      </c>
      <c r="K174" s="15">
        <v>13180</v>
      </c>
      <c r="L174" s="15">
        <v>12881</v>
      </c>
      <c r="M174" s="15">
        <v>13635</v>
      </c>
      <c r="N174" s="20">
        <v>12275</v>
      </c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4"/>
      <c r="AD174" s="4"/>
    </row>
    <row r="175" spans="1:30" ht="57" x14ac:dyDescent="0.25">
      <c r="A175" s="8" t="s">
        <v>188</v>
      </c>
      <c r="B175" s="15" t="s">
        <v>21</v>
      </c>
      <c r="C175" s="15">
        <v>6293</v>
      </c>
      <c r="D175" s="15">
        <v>8027</v>
      </c>
      <c r="E175" s="15">
        <v>7347</v>
      </c>
      <c r="F175" s="15">
        <v>7517</v>
      </c>
      <c r="G175" s="15">
        <v>6523</v>
      </c>
      <c r="H175" s="15">
        <v>6348</v>
      </c>
      <c r="I175" s="15">
        <v>13927</v>
      </c>
      <c r="J175" s="15">
        <v>9805</v>
      </c>
      <c r="K175" s="15"/>
      <c r="L175" s="15"/>
      <c r="M175" s="15">
        <v>1568</v>
      </c>
      <c r="N175" s="20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4"/>
      <c r="AD175" s="4"/>
    </row>
    <row r="176" spans="1:30" ht="34.5" x14ac:dyDescent="0.25">
      <c r="A176" s="8" t="s">
        <v>189</v>
      </c>
      <c r="B176" s="15" t="s">
        <v>21</v>
      </c>
      <c r="C176" s="15">
        <v>7576</v>
      </c>
      <c r="D176" s="15">
        <v>8083</v>
      </c>
      <c r="E176" s="15">
        <v>7356</v>
      </c>
      <c r="F176" s="15">
        <v>7527</v>
      </c>
      <c r="G176" s="15">
        <v>6468</v>
      </c>
      <c r="H176" s="15">
        <v>6323</v>
      </c>
      <c r="I176" s="15">
        <v>10158</v>
      </c>
      <c r="J176" s="15">
        <v>9168</v>
      </c>
      <c r="K176" s="15">
        <v>8746</v>
      </c>
      <c r="L176" s="15">
        <v>11479</v>
      </c>
      <c r="M176" s="15">
        <v>1374</v>
      </c>
      <c r="N176" s="20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4"/>
      <c r="AD176" s="4"/>
    </row>
    <row r="177" spans="1:30" ht="34.5" x14ac:dyDescent="0.25">
      <c r="A177" s="8" t="s">
        <v>190</v>
      </c>
      <c r="B177" s="15" t="s">
        <v>21</v>
      </c>
      <c r="C177" s="15">
        <v>10552</v>
      </c>
      <c r="D177" s="15">
        <v>8861</v>
      </c>
      <c r="E177" s="15">
        <v>8080</v>
      </c>
      <c r="F177" s="15">
        <v>8244</v>
      </c>
      <c r="G177" s="15">
        <v>7311</v>
      </c>
      <c r="H177" s="15">
        <v>7323</v>
      </c>
      <c r="I177" s="15">
        <v>9109</v>
      </c>
      <c r="J177" s="15">
        <v>8761</v>
      </c>
      <c r="K177" s="15">
        <v>8803</v>
      </c>
      <c r="L177" s="15">
        <v>9012</v>
      </c>
      <c r="M177" s="15">
        <v>8067</v>
      </c>
      <c r="N177" s="20">
        <v>8094</v>
      </c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4"/>
      <c r="AD177" s="4"/>
    </row>
    <row r="178" spans="1:30" ht="34.5" x14ac:dyDescent="0.25">
      <c r="A178" s="8" t="s">
        <v>191</v>
      </c>
      <c r="B178" s="15" t="s">
        <v>21</v>
      </c>
      <c r="C178" s="15">
        <v>8638</v>
      </c>
      <c r="D178" s="15">
        <v>8248</v>
      </c>
      <c r="E178" s="15">
        <v>7514</v>
      </c>
      <c r="F178" s="15">
        <v>7734</v>
      </c>
      <c r="G178" s="15">
        <v>6673</v>
      </c>
      <c r="H178" s="15">
        <v>6574</v>
      </c>
      <c r="I178" s="15">
        <v>8736</v>
      </c>
      <c r="J178" s="15">
        <v>8862</v>
      </c>
      <c r="K178" s="15">
        <v>9125</v>
      </c>
      <c r="L178" s="15">
        <v>9558</v>
      </c>
      <c r="M178" s="15">
        <v>2398</v>
      </c>
      <c r="N178" s="20">
        <v>7169</v>
      </c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4"/>
      <c r="AD178" s="4"/>
    </row>
    <row r="179" spans="1:30" ht="45.75" x14ac:dyDescent="0.25">
      <c r="A179" s="8" t="s">
        <v>192</v>
      </c>
      <c r="B179" s="15" t="s">
        <v>21</v>
      </c>
      <c r="C179" s="15">
        <v>10342</v>
      </c>
      <c r="D179" s="15">
        <v>9301</v>
      </c>
      <c r="E179" s="15">
        <v>8594</v>
      </c>
      <c r="F179" s="15">
        <v>8930</v>
      </c>
      <c r="G179" s="15">
        <v>7795</v>
      </c>
      <c r="H179" s="15">
        <v>7926</v>
      </c>
      <c r="I179" s="15">
        <v>9002</v>
      </c>
      <c r="J179" s="15">
        <v>8700</v>
      </c>
      <c r="K179" s="15">
        <v>9001</v>
      </c>
      <c r="L179" s="15">
        <v>9057</v>
      </c>
      <c r="M179" s="15">
        <v>6746</v>
      </c>
      <c r="N179" s="20">
        <v>6967</v>
      </c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4"/>
      <c r="AD179" s="4"/>
    </row>
    <row r="180" spans="1:30" ht="23.25" x14ac:dyDescent="0.25">
      <c r="A180" s="8" t="s">
        <v>193</v>
      </c>
      <c r="B180" s="15" t="s">
        <v>21</v>
      </c>
      <c r="C180" s="15">
        <v>10465</v>
      </c>
      <c r="D180" s="15">
        <v>9455</v>
      </c>
      <c r="E180" s="15">
        <v>8651</v>
      </c>
      <c r="F180" s="15">
        <v>8991</v>
      </c>
      <c r="G180" s="15">
        <v>7874</v>
      </c>
      <c r="H180" s="15">
        <v>7959</v>
      </c>
      <c r="I180" s="15">
        <v>8747</v>
      </c>
      <c r="J180" s="15">
        <v>8715</v>
      </c>
      <c r="K180" s="15">
        <v>8882</v>
      </c>
      <c r="L180" s="15">
        <v>9046</v>
      </c>
      <c r="M180" s="15">
        <v>6862</v>
      </c>
      <c r="N180" s="20">
        <v>7086</v>
      </c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4"/>
      <c r="AD180" s="4"/>
    </row>
    <row r="181" spans="1:30" ht="34.5" x14ac:dyDescent="0.25">
      <c r="A181" s="8" t="s">
        <v>194</v>
      </c>
      <c r="B181" s="15" t="s">
        <v>21</v>
      </c>
      <c r="C181" s="15">
        <v>10676</v>
      </c>
      <c r="D181" s="15">
        <v>9660</v>
      </c>
      <c r="E181" s="15">
        <v>8706</v>
      </c>
      <c r="F181" s="15">
        <v>9056</v>
      </c>
      <c r="G181" s="15">
        <v>7950</v>
      </c>
      <c r="H181" s="15">
        <v>8173</v>
      </c>
      <c r="I181" s="15">
        <v>8963</v>
      </c>
      <c r="J181" s="15">
        <v>8738</v>
      </c>
      <c r="K181" s="15">
        <v>8758</v>
      </c>
      <c r="L181" s="15">
        <v>8780</v>
      </c>
      <c r="M181" s="15">
        <v>7318</v>
      </c>
      <c r="N181" s="20">
        <v>7066</v>
      </c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4"/>
      <c r="AD181" s="4"/>
    </row>
    <row r="182" spans="1:30" ht="23.25" x14ac:dyDescent="0.25">
      <c r="A182" s="8" t="s">
        <v>195</v>
      </c>
      <c r="B182" s="15" t="s">
        <v>21</v>
      </c>
      <c r="C182" s="15">
        <v>10737</v>
      </c>
      <c r="D182" s="15">
        <v>10164</v>
      </c>
      <c r="E182" s="15">
        <v>9102</v>
      </c>
      <c r="F182" s="15">
        <v>9538</v>
      </c>
      <c r="G182" s="15">
        <v>8431</v>
      </c>
      <c r="H182" s="15">
        <v>8600</v>
      </c>
      <c r="I182" s="15">
        <v>8710</v>
      </c>
      <c r="J182" s="15">
        <v>9596</v>
      </c>
      <c r="K182" s="15">
        <v>8694</v>
      </c>
      <c r="L182" s="15">
        <v>8904</v>
      </c>
      <c r="M182" s="15">
        <v>8161</v>
      </c>
      <c r="N182" s="20">
        <v>7266</v>
      </c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4"/>
      <c r="AD182" s="4"/>
    </row>
    <row r="183" spans="1:30" ht="23.25" x14ac:dyDescent="0.25">
      <c r="A183" s="8" t="s">
        <v>196</v>
      </c>
      <c r="B183" s="15" t="s">
        <v>21</v>
      </c>
      <c r="C183" s="15">
        <v>10990</v>
      </c>
      <c r="D183" s="15">
        <v>10006</v>
      </c>
      <c r="E183" s="15">
        <v>9025</v>
      </c>
      <c r="F183" s="15">
        <v>9424</v>
      </c>
      <c r="G183" s="15">
        <v>8289</v>
      </c>
      <c r="H183" s="15">
        <v>8496</v>
      </c>
      <c r="I183" s="15">
        <v>8652</v>
      </c>
      <c r="J183" s="15">
        <v>9665</v>
      </c>
      <c r="K183" s="15">
        <v>8703</v>
      </c>
      <c r="L183" s="15">
        <v>8855</v>
      </c>
      <c r="M183" s="15">
        <v>8472</v>
      </c>
      <c r="N183" s="20">
        <v>7506</v>
      </c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4"/>
      <c r="AD183" s="4"/>
    </row>
    <row r="184" spans="1:30" ht="23.25" x14ac:dyDescent="0.25">
      <c r="A184" s="8" t="s">
        <v>197</v>
      </c>
      <c r="B184" s="15" t="s">
        <v>21</v>
      </c>
      <c r="C184" s="15">
        <v>12131</v>
      </c>
      <c r="D184" s="15">
        <v>10848</v>
      </c>
      <c r="E184" s="15">
        <v>9645</v>
      </c>
      <c r="F184" s="15">
        <v>10060</v>
      </c>
      <c r="G184" s="15">
        <v>8992</v>
      </c>
      <c r="H184" s="15">
        <v>9268</v>
      </c>
      <c r="I184" s="15">
        <v>9875</v>
      </c>
      <c r="J184" s="15">
        <v>11121</v>
      </c>
      <c r="K184" s="15">
        <v>9514</v>
      </c>
      <c r="L184" s="15">
        <v>9605</v>
      </c>
      <c r="M184" s="15">
        <v>10143</v>
      </c>
      <c r="N184" s="20">
        <v>8423</v>
      </c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4"/>
      <c r="AD184" s="4"/>
    </row>
    <row r="185" spans="1:30" ht="23.25" x14ac:dyDescent="0.25">
      <c r="A185" s="8" t="s">
        <v>198</v>
      </c>
      <c r="B185" s="15" t="s">
        <v>21</v>
      </c>
      <c r="C185" s="15">
        <v>13334</v>
      </c>
      <c r="D185" s="15">
        <v>12392</v>
      </c>
      <c r="E185" s="15">
        <v>11373</v>
      </c>
      <c r="F185" s="15">
        <v>12229</v>
      </c>
      <c r="G185" s="15">
        <v>11091</v>
      </c>
      <c r="H185" s="15">
        <v>11651</v>
      </c>
      <c r="I185" s="15">
        <v>12277</v>
      </c>
      <c r="J185" s="15">
        <v>13026</v>
      </c>
      <c r="K185" s="15">
        <v>12055</v>
      </c>
      <c r="L185" s="15">
        <v>12154</v>
      </c>
      <c r="M185" s="15">
        <v>12896</v>
      </c>
      <c r="N185" s="20">
        <v>10709</v>
      </c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4"/>
      <c r="AD185" s="4"/>
    </row>
    <row r="186" spans="1:30" ht="23.25" x14ac:dyDescent="0.25">
      <c r="A186" s="8" t="s">
        <v>199</v>
      </c>
      <c r="B186" s="15" t="s">
        <v>21</v>
      </c>
      <c r="C186" s="15">
        <v>11492</v>
      </c>
      <c r="D186" s="15">
        <v>10608</v>
      </c>
      <c r="E186" s="15">
        <v>9619</v>
      </c>
      <c r="F186" s="15">
        <v>10173</v>
      </c>
      <c r="G186" s="15">
        <v>9083</v>
      </c>
      <c r="H186" s="15">
        <v>9525</v>
      </c>
      <c r="I186" s="15">
        <v>10207</v>
      </c>
      <c r="J186" s="15">
        <v>11448</v>
      </c>
      <c r="K186" s="15">
        <v>9705</v>
      </c>
      <c r="L186" s="15">
        <v>9829</v>
      </c>
      <c r="M186" s="15">
        <v>10361</v>
      </c>
      <c r="N186" s="20">
        <v>8440</v>
      </c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4"/>
      <c r="AD186" s="4"/>
    </row>
    <row r="187" spans="1:30" ht="57" x14ac:dyDescent="0.25">
      <c r="A187" s="8" t="s">
        <v>200</v>
      </c>
      <c r="B187" s="15" t="s">
        <v>14</v>
      </c>
      <c r="C187" s="15">
        <v>19339</v>
      </c>
      <c r="D187" s="15">
        <v>18936</v>
      </c>
      <c r="E187" s="15">
        <v>18452</v>
      </c>
      <c r="F187" s="15">
        <v>18650</v>
      </c>
      <c r="G187" s="15">
        <v>18712</v>
      </c>
      <c r="H187" s="15">
        <v>18585</v>
      </c>
      <c r="I187" s="15">
        <v>18492</v>
      </c>
      <c r="J187" s="15">
        <v>18607</v>
      </c>
      <c r="K187" s="15">
        <v>18566</v>
      </c>
      <c r="L187" s="15">
        <v>19004</v>
      </c>
      <c r="M187" s="15">
        <v>18842</v>
      </c>
      <c r="N187" s="20">
        <v>18333</v>
      </c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4"/>
      <c r="AD187" s="4"/>
    </row>
    <row r="188" spans="1:30" ht="57" x14ac:dyDescent="0.25">
      <c r="A188" s="8" t="s">
        <v>201</v>
      </c>
      <c r="B188" s="15" t="s">
        <v>14</v>
      </c>
      <c r="C188" s="15">
        <v>18814</v>
      </c>
      <c r="D188" s="15">
        <v>18296</v>
      </c>
      <c r="E188" s="15">
        <v>17496</v>
      </c>
      <c r="F188" s="15">
        <v>17934</v>
      </c>
      <c r="G188" s="15">
        <v>17739</v>
      </c>
      <c r="H188" s="15">
        <v>17809</v>
      </c>
      <c r="I188" s="15">
        <v>17698</v>
      </c>
      <c r="J188" s="15">
        <v>18036</v>
      </c>
      <c r="K188" s="15">
        <v>17665</v>
      </c>
      <c r="L188" s="15">
        <v>18238</v>
      </c>
      <c r="M188" s="15">
        <v>18215</v>
      </c>
      <c r="N188" s="20">
        <v>16093</v>
      </c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4"/>
      <c r="AD188" s="4"/>
    </row>
    <row r="189" spans="1:30" ht="57" x14ac:dyDescent="0.25">
      <c r="A189" s="8" t="s">
        <v>202</v>
      </c>
      <c r="B189" s="15" t="s">
        <v>14</v>
      </c>
      <c r="C189" s="15">
        <v>19081</v>
      </c>
      <c r="D189" s="15">
        <v>18611</v>
      </c>
      <c r="E189" s="15">
        <v>17914</v>
      </c>
      <c r="F189" s="15">
        <v>18200</v>
      </c>
      <c r="G189" s="15">
        <v>18226</v>
      </c>
      <c r="H189" s="15">
        <v>18201</v>
      </c>
      <c r="I189" s="15">
        <v>18107</v>
      </c>
      <c r="J189" s="15">
        <v>18302</v>
      </c>
      <c r="K189" s="15">
        <v>18110</v>
      </c>
      <c r="L189" s="15">
        <v>18652</v>
      </c>
      <c r="M189" s="15">
        <v>18622</v>
      </c>
      <c r="N189" s="20">
        <v>17535</v>
      </c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4"/>
      <c r="AD189" s="4"/>
    </row>
    <row r="190" spans="1:30" ht="57" x14ac:dyDescent="0.25">
      <c r="A190" s="8" t="s">
        <v>203</v>
      </c>
      <c r="B190" s="15" t="s">
        <v>14</v>
      </c>
      <c r="C190" s="15">
        <v>19520</v>
      </c>
      <c r="D190" s="15">
        <v>19165</v>
      </c>
      <c r="E190" s="15">
        <v>18907</v>
      </c>
      <c r="F190" s="15">
        <v>18953</v>
      </c>
      <c r="G190" s="15">
        <v>19077</v>
      </c>
      <c r="H190" s="15">
        <v>18929</v>
      </c>
      <c r="I190" s="15">
        <v>18971</v>
      </c>
      <c r="J190" s="15">
        <v>18980</v>
      </c>
      <c r="K190" s="15">
        <v>19089</v>
      </c>
      <c r="L190" s="15">
        <v>19306</v>
      </c>
      <c r="M190" s="15">
        <v>19234</v>
      </c>
      <c r="N190" s="20">
        <v>18917</v>
      </c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4"/>
      <c r="AD190" s="4"/>
    </row>
    <row r="191" spans="1:30" ht="23.25" x14ac:dyDescent="0.25">
      <c r="A191" s="8" t="s">
        <v>204</v>
      </c>
      <c r="B191" s="15" t="s">
        <v>21</v>
      </c>
      <c r="C191" s="15">
        <v>14642</v>
      </c>
      <c r="D191" s="15">
        <v>14034</v>
      </c>
      <c r="E191" s="15">
        <v>12730</v>
      </c>
      <c r="F191" s="15">
        <v>13073</v>
      </c>
      <c r="G191" s="15">
        <v>12064</v>
      </c>
      <c r="H191" s="15">
        <v>12074</v>
      </c>
      <c r="I191" s="15">
        <v>12549</v>
      </c>
      <c r="J191" s="15">
        <v>13394</v>
      </c>
      <c r="K191" s="15">
        <v>12122</v>
      </c>
      <c r="L191" s="15">
        <v>12410</v>
      </c>
      <c r="M191" s="15">
        <v>12835</v>
      </c>
      <c r="N191" s="20">
        <v>10567</v>
      </c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4"/>
      <c r="AD191" s="4"/>
    </row>
    <row r="192" spans="1:30" ht="23.25" x14ac:dyDescent="0.25">
      <c r="A192" s="8" t="s">
        <v>205</v>
      </c>
      <c r="B192" s="15" t="s">
        <v>21</v>
      </c>
      <c r="C192" s="15">
        <v>13646</v>
      </c>
      <c r="D192" s="15">
        <v>12736</v>
      </c>
      <c r="E192" s="15">
        <v>11616</v>
      </c>
      <c r="F192" s="15">
        <v>12005</v>
      </c>
      <c r="G192" s="15">
        <v>10487</v>
      </c>
      <c r="H192" s="15">
        <v>10912</v>
      </c>
      <c r="I192" s="15">
        <v>11563</v>
      </c>
      <c r="J192" s="15">
        <v>12449</v>
      </c>
      <c r="K192" s="15">
        <v>10927</v>
      </c>
      <c r="L192" s="15">
        <v>10827</v>
      </c>
      <c r="M192" s="15">
        <v>11607</v>
      </c>
      <c r="N192" s="20">
        <v>10283</v>
      </c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4"/>
      <c r="AD192" s="4"/>
    </row>
    <row r="193" spans="1:30" ht="34.5" x14ac:dyDescent="0.25">
      <c r="A193" s="8" t="s">
        <v>206</v>
      </c>
      <c r="B193" s="15" t="s">
        <v>21</v>
      </c>
      <c r="C193" s="15">
        <v>11960</v>
      </c>
      <c r="D193" s="15">
        <v>11013</v>
      </c>
      <c r="E193" s="15">
        <v>9895</v>
      </c>
      <c r="F193" s="15">
        <v>10054</v>
      </c>
      <c r="G193" s="15">
        <v>8832</v>
      </c>
      <c r="H193" s="15">
        <v>8723</v>
      </c>
      <c r="I193" s="15">
        <v>8503</v>
      </c>
      <c r="J193" s="15">
        <v>9741</v>
      </c>
      <c r="K193" s="15">
        <v>8778</v>
      </c>
      <c r="L193" s="15">
        <v>8917</v>
      </c>
      <c r="M193" s="15">
        <v>7592</v>
      </c>
      <c r="N193" s="20">
        <v>7288</v>
      </c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4"/>
      <c r="AD193" s="4"/>
    </row>
    <row r="194" spans="1:30" ht="23.25" x14ac:dyDescent="0.25">
      <c r="A194" s="8" t="s">
        <v>207</v>
      </c>
      <c r="B194" s="15" t="s">
        <v>21</v>
      </c>
      <c r="C194" s="15">
        <v>11918</v>
      </c>
      <c r="D194" s="15">
        <v>11187</v>
      </c>
      <c r="E194" s="15">
        <v>10264</v>
      </c>
      <c r="F194" s="15">
        <v>10660</v>
      </c>
      <c r="G194" s="15">
        <v>9206</v>
      </c>
      <c r="H194" s="15">
        <v>9144</v>
      </c>
      <c r="I194" s="15">
        <v>9652</v>
      </c>
      <c r="J194" s="15">
        <v>10504</v>
      </c>
      <c r="K194" s="15">
        <v>8556</v>
      </c>
      <c r="L194" s="15">
        <v>8689</v>
      </c>
      <c r="M194" s="15">
        <v>8271</v>
      </c>
      <c r="N194" s="20">
        <v>7696</v>
      </c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4"/>
      <c r="AD194" s="4"/>
    </row>
    <row r="195" spans="1:30" ht="23.25" x14ac:dyDescent="0.25">
      <c r="A195" s="8" t="s">
        <v>208</v>
      </c>
      <c r="B195" s="15" t="s">
        <v>21</v>
      </c>
      <c r="C195" s="15">
        <v>13801</v>
      </c>
      <c r="D195" s="15">
        <v>13422</v>
      </c>
      <c r="E195" s="15">
        <v>12284</v>
      </c>
      <c r="F195" s="15">
        <v>12824</v>
      </c>
      <c r="G195" s="15">
        <v>11574</v>
      </c>
      <c r="H195" s="15">
        <v>11841</v>
      </c>
      <c r="I195" s="15">
        <v>12302</v>
      </c>
      <c r="J195" s="15">
        <v>13082</v>
      </c>
      <c r="K195" s="15">
        <v>11491</v>
      </c>
      <c r="L195" s="15">
        <v>11780</v>
      </c>
      <c r="M195" s="15">
        <v>12417</v>
      </c>
      <c r="N195" s="20">
        <v>10203</v>
      </c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4"/>
      <c r="AD195" s="4"/>
    </row>
    <row r="196" spans="1:30" ht="68.25" x14ac:dyDescent="0.25">
      <c r="A196" s="8" t="s">
        <v>209</v>
      </c>
      <c r="B196" s="15" t="s">
        <v>14</v>
      </c>
      <c r="C196" s="15">
        <v>18794</v>
      </c>
      <c r="D196" s="15">
        <v>18221</v>
      </c>
      <c r="E196" s="15">
        <v>17293</v>
      </c>
      <c r="F196" s="15">
        <v>17659</v>
      </c>
      <c r="G196" s="15">
        <v>17178</v>
      </c>
      <c r="H196" s="15">
        <v>17248</v>
      </c>
      <c r="I196" s="15">
        <v>17083</v>
      </c>
      <c r="J196" s="15">
        <v>17484</v>
      </c>
      <c r="K196" s="15">
        <v>16615</v>
      </c>
      <c r="L196" s="15">
        <v>17142</v>
      </c>
      <c r="M196" s="15">
        <v>17333</v>
      </c>
      <c r="N196" s="20">
        <v>15250</v>
      </c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4"/>
      <c r="AD196" s="4"/>
    </row>
    <row r="197" spans="1:30" ht="45.75" x14ac:dyDescent="0.25">
      <c r="A197" s="8" t="s">
        <v>210</v>
      </c>
      <c r="B197" s="15" t="s">
        <v>21</v>
      </c>
      <c r="C197" s="15">
        <v>15422</v>
      </c>
      <c r="D197" s="15">
        <v>14979</v>
      </c>
      <c r="E197" s="15">
        <v>13845</v>
      </c>
      <c r="F197" s="15">
        <v>14312</v>
      </c>
      <c r="G197" s="15">
        <v>13281</v>
      </c>
      <c r="H197" s="15">
        <v>13171</v>
      </c>
      <c r="I197" s="15">
        <v>13490</v>
      </c>
      <c r="J197" s="15">
        <v>14270</v>
      </c>
      <c r="K197" s="15">
        <v>13143</v>
      </c>
      <c r="L197" s="15">
        <v>13079</v>
      </c>
      <c r="M197" s="15">
        <v>13703</v>
      </c>
      <c r="N197" s="20">
        <v>11360</v>
      </c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4"/>
      <c r="AD197" s="4"/>
    </row>
    <row r="198" spans="1:30" ht="34.5" x14ac:dyDescent="0.25">
      <c r="A198" s="8" t="s">
        <v>211</v>
      </c>
      <c r="B198" s="15" t="s">
        <v>14</v>
      </c>
      <c r="C198" s="15">
        <v>16068</v>
      </c>
      <c r="D198" s="15">
        <v>13750</v>
      </c>
      <c r="E198" s="15">
        <v>12609</v>
      </c>
      <c r="F198" s="15">
        <v>13491</v>
      </c>
      <c r="G198" s="15">
        <v>12451</v>
      </c>
      <c r="H198" s="15">
        <v>12469</v>
      </c>
      <c r="I198" s="15">
        <v>12821</v>
      </c>
      <c r="J198" s="15">
        <v>14068</v>
      </c>
      <c r="K198" s="15">
        <v>14109</v>
      </c>
      <c r="L198" s="15">
        <v>14039</v>
      </c>
      <c r="M198" s="15">
        <v>14463</v>
      </c>
      <c r="N198" s="20">
        <v>14127</v>
      </c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4"/>
      <c r="AD198" s="4"/>
    </row>
    <row r="199" spans="1:30" ht="34.5" x14ac:dyDescent="0.25">
      <c r="A199" s="8" t="s">
        <v>212</v>
      </c>
      <c r="B199" s="15" t="s">
        <v>14</v>
      </c>
      <c r="C199" s="15">
        <v>15242</v>
      </c>
      <c r="D199" s="15">
        <v>12925</v>
      </c>
      <c r="E199" s="15">
        <v>11746</v>
      </c>
      <c r="F199" s="15">
        <v>11982</v>
      </c>
      <c r="G199" s="15">
        <v>11268</v>
      </c>
      <c r="H199" s="15">
        <v>11385</v>
      </c>
      <c r="I199" s="15">
        <v>12038</v>
      </c>
      <c r="J199" s="15">
        <v>12966</v>
      </c>
      <c r="K199" s="15">
        <v>12732</v>
      </c>
      <c r="L199" s="15">
        <v>12806</v>
      </c>
      <c r="M199" s="15">
        <v>12841</v>
      </c>
      <c r="N199" s="20">
        <v>12721</v>
      </c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4"/>
      <c r="AD199" s="4"/>
    </row>
    <row r="200" spans="1:30" ht="45.75" x14ac:dyDescent="0.25">
      <c r="A200" s="8" t="s">
        <v>213</v>
      </c>
      <c r="B200" s="15" t="s">
        <v>14</v>
      </c>
      <c r="C200" s="15"/>
      <c r="D200" s="15"/>
      <c r="E200" s="15"/>
      <c r="F200" s="15">
        <v>11269</v>
      </c>
      <c r="G200" s="15">
        <v>10835</v>
      </c>
      <c r="H200" s="15">
        <v>10959</v>
      </c>
      <c r="I200" s="15">
        <v>11420</v>
      </c>
      <c r="J200" s="15">
        <v>12643</v>
      </c>
      <c r="K200" s="15">
        <v>12330</v>
      </c>
      <c r="L200" s="15">
        <v>12367</v>
      </c>
      <c r="M200" s="15">
        <v>12533</v>
      </c>
      <c r="N200" s="20">
        <v>12289</v>
      </c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4"/>
      <c r="AD200" s="4"/>
    </row>
    <row r="201" spans="1:30" ht="23.25" x14ac:dyDescent="0.25">
      <c r="A201" s="8" t="s">
        <v>214</v>
      </c>
      <c r="B201" s="15" t="s">
        <v>14</v>
      </c>
      <c r="C201" s="15">
        <v>16034</v>
      </c>
      <c r="D201" s="15">
        <v>14101</v>
      </c>
      <c r="E201" s="15">
        <v>12776</v>
      </c>
      <c r="F201" s="15">
        <v>13141</v>
      </c>
      <c r="G201" s="15">
        <v>12284</v>
      </c>
      <c r="H201" s="15">
        <v>12218</v>
      </c>
      <c r="I201" s="15">
        <v>12939</v>
      </c>
      <c r="J201" s="15">
        <v>14068</v>
      </c>
      <c r="K201" s="15">
        <v>14212</v>
      </c>
      <c r="L201" s="15">
        <v>14340</v>
      </c>
      <c r="M201" s="15">
        <v>15020</v>
      </c>
      <c r="N201" s="20">
        <v>14195</v>
      </c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4"/>
      <c r="AD201" s="4"/>
    </row>
    <row r="202" spans="1:30" ht="23.25" x14ac:dyDescent="0.25">
      <c r="A202" s="8" t="s">
        <v>215</v>
      </c>
      <c r="B202" s="15" t="s">
        <v>14</v>
      </c>
      <c r="C202" s="15">
        <v>14218</v>
      </c>
      <c r="D202" s="15">
        <v>11770</v>
      </c>
      <c r="E202" s="15">
        <v>10893</v>
      </c>
      <c r="F202" s="15">
        <v>11113</v>
      </c>
      <c r="G202" s="15">
        <v>10626</v>
      </c>
      <c r="H202" s="15">
        <v>10799</v>
      </c>
      <c r="I202" s="15">
        <v>11316</v>
      </c>
      <c r="J202" s="15">
        <v>12494</v>
      </c>
      <c r="K202" s="15">
        <v>12360</v>
      </c>
      <c r="L202" s="15">
        <v>12051</v>
      </c>
      <c r="M202" s="15">
        <v>12174</v>
      </c>
      <c r="N202" s="20">
        <v>11710</v>
      </c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4"/>
      <c r="AD202" s="4"/>
    </row>
    <row r="203" spans="1:30" ht="23.25" x14ac:dyDescent="0.25">
      <c r="A203" s="8" t="s">
        <v>216</v>
      </c>
      <c r="B203" s="15" t="s">
        <v>14</v>
      </c>
      <c r="C203" s="15">
        <v>13949</v>
      </c>
      <c r="D203" s="15">
        <v>11446</v>
      </c>
      <c r="E203" s="15">
        <v>10734</v>
      </c>
      <c r="F203" s="15">
        <v>11009</v>
      </c>
      <c r="G203" s="15">
        <v>10541</v>
      </c>
      <c r="H203" s="15">
        <v>10709</v>
      </c>
      <c r="I203" s="15">
        <v>10981</v>
      </c>
      <c r="J203" s="15">
        <v>12313</v>
      </c>
      <c r="K203" s="15">
        <v>12068</v>
      </c>
      <c r="L203" s="15">
        <v>12194</v>
      </c>
      <c r="M203" s="15">
        <v>12164</v>
      </c>
      <c r="N203" s="20">
        <v>11441</v>
      </c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4"/>
      <c r="AD203" s="4"/>
    </row>
    <row r="204" spans="1:30" ht="45.75" x14ac:dyDescent="0.25">
      <c r="A204" s="8" t="s">
        <v>217</v>
      </c>
      <c r="B204" s="15" t="s">
        <v>21</v>
      </c>
      <c r="C204" s="15">
        <v>5806</v>
      </c>
      <c r="D204" s="15">
        <v>8022</v>
      </c>
      <c r="E204" s="15">
        <v>7336</v>
      </c>
      <c r="F204" s="15">
        <v>7539</v>
      </c>
      <c r="G204" s="15">
        <v>6493</v>
      </c>
      <c r="H204" s="15">
        <v>6408</v>
      </c>
      <c r="I204" s="15">
        <v>9509</v>
      </c>
      <c r="J204" s="15">
        <v>9541</v>
      </c>
      <c r="K204" s="15">
        <v>9240</v>
      </c>
      <c r="L204" s="15">
        <v>8824</v>
      </c>
      <c r="M204" s="15">
        <v>1424</v>
      </c>
      <c r="N204" s="20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4"/>
      <c r="AD204" s="4"/>
    </row>
    <row r="205" spans="1:30" ht="57" x14ac:dyDescent="0.25">
      <c r="A205" s="8" t="s">
        <v>218</v>
      </c>
      <c r="B205" s="15" t="s">
        <v>21</v>
      </c>
      <c r="C205" s="15">
        <v>7248</v>
      </c>
      <c r="D205" s="15">
        <v>8115</v>
      </c>
      <c r="E205" s="15">
        <v>7449</v>
      </c>
      <c r="F205" s="15">
        <v>7587</v>
      </c>
      <c r="G205" s="15">
        <v>6547</v>
      </c>
      <c r="H205" s="15">
        <v>6498</v>
      </c>
      <c r="I205" s="15"/>
      <c r="J205" s="15">
        <v>9211</v>
      </c>
      <c r="K205" s="15">
        <v>13158</v>
      </c>
      <c r="L205" s="15">
        <v>9935</v>
      </c>
      <c r="M205" s="15">
        <v>3524</v>
      </c>
      <c r="N205" s="20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4"/>
      <c r="AD205" s="4"/>
    </row>
    <row r="206" spans="1:30" ht="57" x14ac:dyDescent="0.25">
      <c r="A206" s="8" t="s">
        <v>219</v>
      </c>
      <c r="B206" s="15" t="s">
        <v>21</v>
      </c>
      <c r="C206" s="15">
        <v>7206</v>
      </c>
      <c r="D206" s="15">
        <v>8046</v>
      </c>
      <c r="E206" s="15">
        <v>7326</v>
      </c>
      <c r="F206" s="15">
        <v>7516</v>
      </c>
      <c r="G206" s="15">
        <v>6465</v>
      </c>
      <c r="H206" s="15">
        <v>6374</v>
      </c>
      <c r="I206" s="15">
        <v>8896</v>
      </c>
      <c r="J206" s="15">
        <v>8947</v>
      </c>
      <c r="K206" s="15">
        <v>13369</v>
      </c>
      <c r="L206" s="15">
        <v>9559</v>
      </c>
      <c r="M206" s="15">
        <v>2378</v>
      </c>
      <c r="N206" s="20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4"/>
      <c r="AD206" s="4"/>
    </row>
    <row r="207" spans="1:30" ht="57" x14ac:dyDescent="0.25">
      <c r="A207" s="8" t="s">
        <v>220</v>
      </c>
      <c r="B207" s="15" t="s">
        <v>14</v>
      </c>
      <c r="C207" s="15"/>
      <c r="D207" s="15"/>
      <c r="E207" s="15"/>
      <c r="F207" s="15"/>
      <c r="G207" s="15"/>
      <c r="H207" s="15"/>
      <c r="I207" s="15">
        <v>12848</v>
      </c>
      <c r="J207" s="15">
        <v>14165</v>
      </c>
      <c r="K207" s="15">
        <v>14327</v>
      </c>
      <c r="L207" s="15">
        <v>14489</v>
      </c>
      <c r="M207" s="15">
        <v>15303</v>
      </c>
      <c r="N207" s="20">
        <v>15294</v>
      </c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4"/>
      <c r="AD207" s="4"/>
    </row>
    <row r="208" spans="1:30" ht="23.25" x14ac:dyDescent="0.25">
      <c r="A208" s="8" t="s">
        <v>221</v>
      </c>
      <c r="B208" s="15" t="s">
        <v>14</v>
      </c>
      <c r="C208" s="15">
        <v>19654</v>
      </c>
      <c r="D208" s="15">
        <v>19255</v>
      </c>
      <c r="E208" s="15">
        <v>18835</v>
      </c>
      <c r="F208" s="15">
        <v>19114</v>
      </c>
      <c r="G208" s="15">
        <v>19196</v>
      </c>
      <c r="H208" s="15">
        <v>19233</v>
      </c>
      <c r="I208" s="15">
        <v>19171</v>
      </c>
      <c r="J208" s="15">
        <v>19250</v>
      </c>
      <c r="K208" s="15">
        <v>19306</v>
      </c>
      <c r="L208" s="15">
        <v>19476</v>
      </c>
      <c r="M208" s="15">
        <v>19453</v>
      </c>
      <c r="N208" s="20">
        <v>19153</v>
      </c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4"/>
      <c r="AD208" s="4"/>
    </row>
    <row r="209" spans="1:30" ht="23.25" x14ac:dyDescent="0.25">
      <c r="A209" s="8" t="s">
        <v>222</v>
      </c>
      <c r="B209" s="15" t="s">
        <v>14</v>
      </c>
      <c r="C209" s="15">
        <v>19600</v>
      </c>
      <c r="D209" s="15">
        <v>19140</v>
      </c>
      <c r="E209" s="15">
        <v>18621</v>
      </c>
      <c r="F209" s="15">
        <v>19009</v>
      </c>
      <c r="G209" s="15">
        <v>19085</v>
      </c>
      <c r="H209" s="15">
        <v>19151</v>
      </c>
      <c r="I209" s="15">
        <v>19062</v>
      </c>
      <c r="J209" s="15">
        <v>19091</v>
      </c>
      <c r="K209" s="15">
        <v>19145</v>
      </c>
      <c r="L209" s="15">
        <v>19360</v>
      </c>
      <c r="M209" s="15">
        <v>19334</v>
      </c>
      <c r="N209" s="20">
        <v>18946</v>
      </c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4"/>
      <c r="AD209" s="4"/>
    </row>
    <row r="210" spans="1:30" ht="34.5" x14ac:dyDescent="0.25">
      <c r="A210" s="8" t="s">
        <v>223</v>
      </c>
      <c r="B210" s="15" t="s">
        <v>14</v>
      </c>
      <c r="C210" s="15">
        <v>19534</v>
      </c>
      <c r="D210" s="15">
        <v>18992</v>
      </c>
      <c r="E210" s="15">
        <v>18370</v>
      </c>
      <c r="F210" s="15">
        <v>18851</v>
      </c>
      <c r="G210" s="15">
        <v>18935</v>
      </c>
      <c r="H210" s="15">
        <v>18986</v>
      </c>
      <c r="I210" s="15">
        <v>18879</v>
      </c>
      <c r="J210" s="15">
        <v>18946</v>
      </c>
      <c r="K210" s="15">
        <v>18895</v>
      </c>
      <c r="L210" s="15">
        <v>19150</v>
      </c>
      <c r="M210" s="15">
        <v>19128</v>
      </c>
      <c r="N210" s="20">
        <v>18613</v>
      </c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4"/>
      <c r="AD210" s="4"/>
    </row>
    <row r="211" spans="1:30" ht="45.75" x14ac:dyDescent="0.25">
      <c r="A211" s="8" t="s">
        <v>224</v>
      </c>
      <c r="B211" s="15" t="s">
        <v>14</v>
      </c>
      <c r="C211" s="15">
        <v>19455</v>
      </c>
      <c r="D211" s="15">
        <v>18836</v>
      </c>
      <c r="E211" s="15">
        <v>17970</v>
      </c>
      <c r="F211" s="15">
        <v>18660</v>
      </c>
      <c r="G211" s="15">
        <v>18740</v>
      </c>
      <c r="H211" s="15">
        <v>18877</v>
      </c>
      <c r="I211" s="15">
        <v>18659</v>
      </c>
      <c r="J211" s="15">
        <v>18811</v>
      </c>
      <c r="K211" s="15">
        <v>18713</v>
      </c>
      <c r="L211" s="15">
        <v>19006</v>
      </c>
      <c r="M211" s="15">
        <v>19011</v>
      </c>
      <c r="N211" s="20">
        <v>18369</v>
      </c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4"/>
      <c r="AD211" s="4"/>
    </row>
    <row r="212" spans="1:30" ht="23.25" x14ac:dyDescent="0.25">
      <c r="A212" s="8" t="s">
        <v>225</v>
      </c>
      <c r="B212" s="15" t="s">
        <v>14</v>
      </c>
      <c r="C212" s="15">
        <v>19520</v>
      </c>
      <c r="D212" s="15">
        <v>18941</v>
      </c>
      <c r="E212" s="15">
        <v>18160</v>
      </c>
      <c r="F212" s="15">
        <v>18769</v>
      </c>
      <c r="G212" s="15">
        <v>18878</v>
      </c>
      <c r="H212" s="15">
        <v>18983</v>
      </c>
      <c r="I212" s="15">
        <v>18783</v>
      </c>
      <c r="J212" s="15">
        <v>18917</v>
      </c>
      <c r="K212" s="15">
        <v>18872</v>
      </c>
      <c r="L212" s="15">
        <v>19105</v>
      </c>
      <c r="M212" s="15">
        <v>19127</v>
      </c>
      <c r="N212" s="20">
        <v>18566</v>
      </c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4"/>
      <c r="AD212" s="4"/>
    </row>
    <row r="213" spans="1:30" ht="34.5" x14ac:dyDescent="0.25">
      <c r="A213" s="8" t="s">
        <v>226</v>
      </c>
      <c r="B213" s="15" t="s">
        <v>14</v>
      </c>
      <c r="C213" s="15">
        <v>19493</v>
      </c>
      <c r="D213" s="15">
        <v>18881</v>
      </c>
      <c r="E213" s="15">
        <v>18091</v>
      </c>
      <c r="F213" s="15">
        <v>18736</v>
      </c>
      <c r="G213" s="15">
        <v>18790</v>
      </c>
      <c r="H213" s="15">
        <v>18933</v>
      </c>
      <c r="I213" s="15">
        <v>18733</v>
      </c>
      <c r="J213" s="15">
        <v>18879</v>
      </c>
      <c r="K213" s="15">
        <v>18773</v>
      </c>
      <c r="L213" s="15">
        <v>19034</v>
      </c>
      <c r="M213" s="15">
        <v>19039</v>
      </c>
      <c r="N213" s="20">
        <v>18480</v>
      </c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4"/>
      <c r="AD213" s="4"/>
    </row>
    <row r="214" spans="1:30" ht="23.25" x14ac:dyDescent="0.25">
      <c r="A214" s="8" t="s">
        <v>227</v>
      </c>
      <c r="B214" s="15" t="s">
        <v>14</v>
      </c>
      <c r="C214" s="15">
        <v>19561</v>
      </c>
      <c r="D214" s="15">
        <v>19066</v>
      </c>
      <c r="E214" s="15">
        <v>18498</v>
      </c>
      <c r="F214" s="15">
        <v>18911</v>
      </c>
      <c r="G214" s="15">
        <v>18997</v>
      </c>
      <c r="H214" s="15">
        <v>19055</v>
      </c>
      <c r="I214" s="15">
        <v>18961</v>
      </c>
      <c r="J214" s="15">
        <v>19031</v>
      </c>
      <c r="K214" s="15">
        <v>19037</v>
      </c>
      <c r="L214" s="15">
        <v>19240</v>
      </c>
      <c r="M214" s="15">
        <v>19225</v>
      </c>
      <c r="N214" s="20">
        <v>18781</v>
      </c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4"/>
      <c r="AD214" s="4"/>
    </row>
    <row r="215" spans="1:30" ht="34.5" x14ac:dyDescent="0.25">
      <c r="A215" s="8" t="s">
        <v>228</v>
      </c>
      <c r="B215" s="15" t="s">
        <v>27</v>
      </c>
      <c r="C215" s="15">
        <v>19654</v>
      </c>
      <c r="D215" s="15">
        <v>19322</v>
      </c>
      <c r="E215" s="15">
        <v>19211</v>
      </c>
      <c r="F215" s="15">
        <v>19199</v>
      </c>
      <c r="G215" s="15">
        <v>19430</v>
      </c>
      <c r="H215" s="15">
        <v>19392</v>
      </c>
      <c r="I215" s="15">
        <v>19141</v>
      </c>
      <c r="J215" s="15">
        <v>19184</v>
      </c>
      <c r="K215" s="15">
        <v>19257</v>
      </c>
      <c r="L215" s="15">
        <v>19436</v>
      </c>
      <c r="M215" s="15">
        <v>19336</v>
      </c>
      <c r="N215" s="20">
        <v>19085</v>
      </c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4"/>
      <c r="AD215" s="4"/>
    </row>
    <row r="216" spans="1:30" ht="34.5" x14ac:dyDescent="0.25">
      <c r="A216" s="8" t="s">
        <v>229</v>
      </c>
      <c r="B216" s="15" t="s">
        <v>27</v>
      </c>
      <c r="C216" s="15"/>
      <c r="D216" s="15"/>
      <c r="E216" s="15"/>
      <c r="F216" s="15"/>
      <c r="G216" s="15"/>
      <c r="H216" s="15"/>
      <c r="I216" s="15"/>
      <c r="J216" s="15"/>
      <c r="K216" s="15">
        <v>18872</v>
      </c>
      <c r="L216" s="15">
        <v>19131</v>
      </c>
      <c r="M216" s="15">
        <v>19118</v>
      </c>
      <c r="N216" s="20">
        <v>18677</v>
      </c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4"/>
      <c r="AD216" s="4"/>
    </row>
    <row r="217" spans="1:30" ht="34.5" x14ac:dyDescent="0.25">
      <c r="A217" s="8" t="s">
        <v>230</v>
      </c>
      <c r="B217" s="15" t="s">
        <v>27</v>
      </c>
      <c r="C217" s="15"/>
      <c r="D217" s="15"/>
      <c r="E217" s="15"/>
      <c r="F217" s="15"/>
      <c r="G217" s="15"/>
      <c r="H217" s="15"/>
      <c r="I217" s="15"/>
      <c r="J217" s="15"/>
      <c r="K217" s="15">
        <v>18526</v>
      </c>
      <c r="L217" s="15">
        <v>14959</v>
      </c>
      <c r="M217" s="15">
        <v>13444</v>
      </c>
      <c r="N217" s="20">
        <v>10251</v>
      </c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4"/>
      <c r="AD217" s="4"/>
    </row>
    <row r="218" spans="1:30" ht="34.5" x14ac:dyDescent="0.25">
      <c r="A218" s="8" t="s">
        <v>231</v>
      </c>
      <c r="B218" s="15" t="s">
        <v>21</v>
      </c>
      <c r="C218" s="15">
        <v>13718</v>
      </c>
      <c r="D218" s="15">
        <v>11352</v>
      </c>
      <c r="E218" s="15">
        <v>10740</v>
      </c>
      <c r="F218" s="15">
        <v>11312</v>
      </c>
      <c r="G218" s="15">
        <v>11313</v>
      </c>
      <c r="H218" s="15">
        <v>11538</v>
      </c>
      <c r="I218" s="15">
        <v>12540</v>
      </c>
      <c r="J218" s="15">
        <v>13665</v>
      </c>
      <c r="K218" s="15">
        <v>13793</v>
      </c>
      <c r="L218" s="15">
        <v>13848</v>
      </c>
      <c r="M218" s="15">
        <v>14321</v>
      </c>
      <c r="N218" s="20">
        <v>13734</v>
      </c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4"/>
      <c r="AD218" s="4"/>
    </row>
    <row r="219" spans="1:30" ht="34.5" x14ac:dyDescent="0.25">
      <c r="A219" s="8" t="s">
        <v>232</v>
      </c>
      <c r="B219" s="15" t="s">
        <v>21</v>
      </c>
      <c r="C219" s="15">
        <v>15036</v>
      </c>
      <c r="D219" s="15">
        <v>12469</v>
      </c>
      <c r="E219" s="15">
        <v>11312</v>
      </c>
      <c r="F219" s="15">
        <v>12048</v>
      </c>
      <c r="G219" s="15">
        <v>11968</v>
      </c>
      <c r="H219" s="15">
        <v>12461</v>
      </c>
      <c r="I219" s="15">
        <v>13441</v>
      </c>
      <c r="J219" s="15">
        <v>14261</v>
      </c>
      <c r="K219" s="15">
        <v>14262</v>
      </c>
      <c r="L219" s="15">
        <v>14343</v>
      </c>
      <c r="M219" s="15">
        <v>15036</v>
      </c>
      <c r="N219" s="20">
        <v>14030</v>
      </c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4"/>
      <c r="AD219" s="4"/>
    </row>
    <row r="220" spans="1:30" ht="34.5" x14ac:dyDescent="0.25">
      <c r="A220" s="8" t="s">
        <v>233</v>
      </c>
      <c r="B220" s="15" t="s">
        <v>21</v>
      </c>
      <c r="C220" s="15">
        <v>12463</v>
      </c>
      <c r="D220" s="15">
        <v>10431</v>
      </c>
      <c r="E220" s="15">
        <v>10021</v>
      </c>
      <c r="F220" s="15">
        <v>10692</v>
      </c>
      <c r="G220" s="15">
        <v>10309</v>
      </c>
      <c r="H220" s="15">
        <v>10317</v>
      </c>
      <c r="I220" s="15">
        <v>11577</v>
      </c>
      <c r="J220" s="15">
        <v>12624</v>
      </c>
      <c r="K220" s="15">
        <v>12550</v>
      </c>
      <c r="L220" s="15">
        <v>12470</v>
      </c>
      <c r="M220" s="15">
        <v>12895</v>
      </c>
      <c r="N220" s="20">
        <v>12047</v>
      </c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4"/>
      <c r="AD220" s="4"/>
    </row>
    <row r="221" spans="1:30" ht="34.5" x14ac:dyDescent="0.25">
      <c r="A221" s="8" t="s">
        <v>234</v>
      </c>
      <c r="B221" s="15" t="s">
        <v>27</v>
      </c>
      <c r="C221" s="15"/>
      <c r="D221" s="15"/>
      <c r="E221" s="15"/>
      <c r="F221" s="15"/>
      <c r="G221" s="15"/>
      <c r="H221" s="15"/>
      <c r="I221" s="15"/>
      <c r="J221" s="15"/>
      <c r="K221" s="15">
        <v>15395</v>
      </c>
      <c r="L221" s="15">
        <v>15524</v>
      </c>
      <c r="M221" s="15">
        <v>15504</v>
      </c>
      <c r="N221" s="20">
        <v>13812</v>
      </c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4"/>
      <c r="AD221" s="4"/>
    </row>
    <row r="222" spans="1:30" ht="34.5" x14ac:dyDescent="0.25">
      <c r="A222" s="8" t="s">
        <v>235</v>
      </c>
      <c r="B222" s="15" t="s">
        <v>27</v>
      </c>
      <c r="C222" s="15"/>
      <c r="D222" s="15"/>
      <c r="E222" s="15"/>
      <c r="F222" s="15"/>
      <c r="G222" s="15"/>
      <c r="H222" s="15"/>
      <c r="I222" s="15"/>
      <c r="J222" s="15"/>
      <c r="K222" s="15">
        <v>14264</v>
      </c>
      <c r="L222" s="15"/>
      <c r="M222" s="15">
        <v>5697</v>
      </c>
      <c r="N222" s="20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4"/>
      <c r="AD222" s="4"/>
    </row>
    <row r="223" spans="1:30" ht="45.75" x14ac:dyDescent="0.25">
      <c r="A223" s="8" t="s">
        <v>236</v>
      </c>
      <c r="B223" s="15" t="s">
        <v>27</v>
      </c>
      <c r="C223" s="15"/>
      <c r="D223" s="15"/>
      <c r="E223" s="15"/>
      <c r="F223" s="15"/>
      <c r="G223" s="15"/>
      <c r="H223" s="15"/>
      <c r="I223" s="15"/>
      <c r="J223" s="15"/>
      <c r="K223" s="15">
        <v>18375</v>
      </c>
      <c r="L223" s="15">
        <v>18658</v>
      </c>
      <c r="M223" s="15">
        <v>18760</v>
      </c>
      <c r="N223" s="20">
        <v>18449</v>
      </c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4"/>
      <c r="AD223" s="4"/>
    </row>
    <row r="224" spans="1:30" ht="45.75" x14ac:dyDescent="0.25">
      <c r="A224" s="8" t="s">
        <v>237</v>
      </c>
      <c r="B224" s="15" t="s">
        <v>27</v>
      </c>
      <c r="C224" s="15"/>
      <c r="D224" s="15"/>
      <c r="E224" s="15"/>
      <c r="F224" s="15"/>
      <c r="G224" s="15"/>
      <c r="H224" s="15"/>
      <c r="I224" s="15"/>
      <c r="J224" s="15"/>
      <c r="K224" s="15">
        <v>9762</v>
      </c>
      <c r="L224" s="15">
        <v>18658</v>
      </c>
      <c r="M224" s="15">
        <v>16721</v>
      </c>
      <c r="N224" s="20">
        <v>15619</v>
      </c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4"/>
      <c r="AD224" s="4"/>
    </row>
    <row r="225" spans="1:30" ht="45.75" x14ac:dyDescent="0.25">
      <c r="A225" s="8" t="s">
        <v>238</v>
      </c>
      <c r="B225" s="15" t="s">
        <v>27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>
        <v>18915</v>
      </c>
      <c r="N225" s="20">
        <v>18700</v>
      </c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4"/>
      <c r="AD225" s="4"/>
    </row>
    <row r="226" spans="1:30" ht="45.75" x14ac:dyDescent="0.25">
      <c r="A226" s="8" t="s">
        <v>239</v>
      </c>
      <c r="B226" s="15" t="s">
        <v>27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>
        <v>18607</v>
      </c>
      <c r="N226" s="20">
        <v>17963</v>
      </c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4"/>
      <c r="AD226" s="4"/>
    </row>
    <row r="227" spans="1:30" ht="34.5" x14ac:dyDescent="0.25">
      <c r="A227" s="8" t="s">
        <v>240</v>
      </c>
      <c r="B227" s="15" t="s">
        <v>27</v>
      </c>
      <c r="C227" s="15">
        <v>16869</v>
      </c>
      <c r="D227" s="15">
        <v>16158</v>
      </c>
      <c r="E227" s="15">
        <v>15263</v>
      </c>
      <c r="F227" s="15">
        <v>16570</v>
      </c>
      <c r="G227" s="15">
        <v>16379</v>
      </c>
      <c r="H227" s="15">
        <v>15632</v>
      </c>
      <c r="I227" s="15">
        <v>16113</v>
      </c>
      <c r="J227" s="15">
        <v>17028</v>
      </c>
      <c r="K227" s="15">
        <v>17221</v>
      </c>
      <c r="L227" s="15">
        <v>17303</v>
      </c>
      <c r="M227" s="15">
        <v>17363</v>
      </c>
      <c r="N227" s="20">
        <v>16187</v>
      </c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4"/>
      <c r="AD227" s="4"/>
    </row>
    <row r="228" spans="1:30" ht="34.5" x14ac:dyDescent="0.25">
      <c r="A228" s="8" t="s">
        <v>241</v>
      </c>
      <c r="B228" s="15" t="s">
        <v>27</v>
      </c>
      <c r="C228" s="15">
        <v>19499</v>
      </c>
      <c r="D228" s="15">
        <v>19076</v>
      </c>
      <c r="E228" s="15">
        <v>18771</v>
      </c>
      <c r="F228" s="15">
        <v>19066</v>
      </c>
      <c r="G228" s="15">
        <v>19128</v>
      </c>
      <c r="H228" s="15">
        <v>19110</v>
      </c>
      <c r="I228" s="15">
        <v>18879</v>
      </c>
      <c r="J228" s="15">
        <v>18991</v>
      </c>
      <c r="K228" s="15">
        <v>18879</v>
      </c>
      <c r="L228" s="15">
        <v>19187</v>
      </c>
      <c r="M228" s="15">
        <v>19040</v>
      </c>
      <c r="N228" s="20">
        <v>18911</v>
      </c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4"/>
      <c r="AD228" s="4"/>
    </row>
    <row r="229" spans="1:30" ht="34.5" x14ac:dyDescent="0.25">
      <c r="A229" s="8" t="s">
        <v>242</v>
      </c>
      <c r="B229" s="15" t="s">
        <v>27</v>
      </c>
      <c r="C229" s="15"/>
      <c r="D229" s="15">
        <v>16291</v>
      </c>
      <c r="E229" s="15">
        <v>15228</v>
      </c>
      <c r="F229" s="15"/>
      <c r="G229" s="15">
        <v>16502</v>
      </c>
      <c r="H229" s="15"/>
      <c r="I229" s="15"/>
      <c r="J229" s="15"/>
      <c r="K229" s="15"/>
      <c r="L229" s="15"/>
      <c r="M229" s="15">
        <v>17296</v>
      </c>
      <c r="N229" s="20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4"/>
      <c r="AD229" s="4"/>
    </row>
    <row r="230" spans="1:30" ht="45.75" x14ac:dyDescent="0.25">
      <c r="A230" s="8" t="s">
        <v>243</v>
      </c>
      <c r="B230" s="15" t="s">
        <v>27</v>
      </c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>
        <v>15330</v>
      </c>
      <c r="N230" s="20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4"/>
      <c r="AD230" s="4"/>
    </row>
    <row r="231" spans="1:30" ht="34.5" x14ac:dyDescent="0.25">
      <c r="A231" s="8" t="s">
        <v>244</v>
      </c>
      <c r="B231" s="15" t="s">
        <v>14</v>
      </c>
      <c r="C231" s="15">
        <v>17007</v>
      </c>
      <c r="D231" s="15">
        <v>14853</v>
      </c>
      <c r="E231" s="15">
        <v>13762</v>
      </c>
      <c r="F231" s="15">
        <v>13774</v>
      </c>
      <c r="G231" s="15">
        <v>13408</v>
      </c>
      <c r="H231" s="15">
        <v>13203</v>
      </c>
      <c r="I231" s="15">
        <v>14119</v>
      </c>
      <c r="J231" s="15">
        <v>15149</v>
      </c>
      <c r="K231" s="15">
        <v>15902</v>
      </c>
      <c r="L231" s="15">
        <v>16027</v>
      </c>
      <c r="M231" s="15">
        <v>16404</v>
      </c>
      <c r="N231" s="20">
        <v>15845</v>
      </c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4"/>
      <c r="AD231" s="4"/>
    </row>
    <row r="232" spans="1:30" ht="45.75" x14ac:dyDescent="0.25">
      <c r="A232" s="8" t="s">
        <v>245</v>
      </c>
      <c r="B232" s="15" t="s">
        <v>14</v>
      </c>
      <c r="C232" s="15">
        <v>16055</v>
      </c>
      <c r="D232" s="15">
        <v>13602</v>
      </c>
      <c r="E232" s="15">
        <v>12563</v>
      </c>
      <c r="F232" s="15">
        <v>12882</v>
      </c>
      <c r="G232" s="15">
        <v>12387</v>
      </c>
      <c r="H232" s="15">
        <v>12352</v>
      </c>
      <c r="I232" s="15">
        <v>13135</v>
      </c>
      <c r="J232" s="15">
        <v>14455</v>
      </c>
      <c r="K232" s="15">
        <v>14676</v>
      </c>
      <c r="L232" s="15">
        <v>14813</v>
      </c>
      <c r="M232" s="15">
        <v>14829</v>
      </c>
      <c r="N232" s="20">
        <v>13546</v>
      </c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4"/>
      <c r="AD232" s="4"/>
    </row>
    <row r="233" spans="1:30" ht="45.75" x14ac:dyDescent="0.25">
      <c r="A233" s="8" t="s">
        <v>246</v>
      </c>
      <c r="B233" s="15" t="s">
        <v>14</v>
      </c>
      <c r="C233" s="15">
        <v>15415</v>
      </c>
      <c r="D233" s="15">
        <v>12834</v>
      </c>
      <c r="E233" s="15">
        <v>11826</v>
      </c>
      <c r="F233" s="15">
        <v>12209</v>
      </c>
      <c r="G233" s="15">
        <v>11962</v>
      </c>
      <c r="H233" s="15">
        <v>11837</v>
      </c>
      <c r="I233" s="15">
        <v>12643</v>
      </c>
      <c r="J233" s="15">
        <v>13987</v>
      </c>
      <c r="K233" s="15">
        <v>14297</v>
      </c>
      <c r="L233" s="15">
        <v>14402</v>
      </c>
      <c r="M233" s="15">
        <v>14415</v>
      </c>
      <c r="N233" s="20">
        <v>12877</v>
      </c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4"/>
      <c r="AD233" s="4"/>
    </row>
    <row r="234" spans="1:30" ht="68.25" x14ac:dyDescent="0.25">
      <c r="A234" s="8" t="s">
        <v>247</v>
      </c>
      <c r="B234" s="15" t="s">
        <v>14</v>
      </c>
      <c r="C234" s="15">
        <v>16213</v>
      </c>
      <c r="D234" s="15">
        <v>13760</v>
      </c>
      <c r="E234" s="15">
        <v>12672</v>
      </c>
      <c r="F234" s="15">
        <v>13187</v>
      </c>
      <c r="G234" s="15">
        <v>12870</v>
      </c>
      <c r="H234" s="15">
        <v>12769</v>
      </c>
      <c r="I234" s="15">
        <v>13344</v>
      </c>
      <c r="J234" s="15">
        <v>14569</v>
      </c>
      <c r="K234" s="15">
        <v>14969</v>
      </c>
      <c r="L234" s="15">
        <v>15094</v>
      </c>
      <c r="M234" s="15">
        <v>15143</v>
      </c>
      <c r="N234" s="20">
        <v>14207</v>
      </c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4"/>
      <c r="AD234" s="4"/>
    </row>
    <row r="235" spans="1:30" ht="23.25" x14ac:dyDescent="0.25">
      <c r="A235" s="8" t="s">
        <v>248</v>
      </c>
      <c r="B235" s="15" t="s">
        <v>14</v>
      </c>
      <c r="C235" s="15">
        <v>15406</v>
      </c>
      <c r="D235" s="15">
        <v>13063</v>
      </c>
      <c r="E235" s="15">
        <v>12073</v>
      </c>
      <c r="F235" s="15">
        <v>12319</v>
      </c>
      <c r="G235" s="15">
        <v>11895</v>
      </c>
      <c r="H235" s="15">
        <v>11793</v>
      </c>
      <c r="I235" s="15">
        <v>12546</v>
      </c>
      <c r="J235" s="15">
        <v>13895</v>
      </c>
      <c r="K235" s="15">
        <v>14130</v>
      </c>
      <c r="L235" s="15">
        <v>14242</v>
      </c>
      <c r="M235" s="15">
        <v>14228</v>
      </c>
      <c r="N235" s="20">
        <v>12917</v>
      </c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4"/>
      <c r="AD235" s="4"/>
    </row>
    <row r="236" spans="1:30" ht="34.5" x14ac:dyDescent="0.25">
      <c r="A236" s="8" t="s">
        <v>249</v>
      </c>
      <c r="B236" s="15" t="s">
        <v>14</v>
      </c>
      <c r="C236" s="15">
        <v>17287</v>
      </c>
      <c r="D236" s="15">
        <v>15321</v>
      </c>
      <c r="E236" s="15">
        <v>14265</v>
      </c>
      <c r="F236" s="15">
        <v>14188</v>
      </c>
      <c r="G236" s="15">
        <v>13533</v>
      </c>
      <c r="H236" s="15">
        <v>13504</v>
      </c>
      <c r="I236" s="15">
        <v>14443</v>
      </c>
      <c r="J236" s="15">
        <v>15490</v>
      </c>
      <c r="K236" s="15">
        <v>16117</v>
      </c>
      <c r="L236" s="15">
        <v>16599</v>
      </c>
      <c r="M236" s="15">
        <v>16953</v>
      </c>
      <c r="N236" s="20">
        <v>16431</v>
      </c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4"/>
      <c r="AD236" s="4"/>
    </row>
    <row r="237" spans="1:30" ht="34.5" x14ac:dyDescent="0.25">
      <c r="A237" s="8" t="s">
        <v>250</v>
      </c>
      <c r="B237" s="15" t="s">
        <v>14</v>
      </c>
      <c r="C237" s="15">
        <v>16245</v>
      </c>
      <c r="D237" s="15">
        <v>13774</v>
      </c>
      <c r="E237" s="15">
        <v>12684</v>
      </c>
      <c r="F237" s="15">
        <v>13085</v>
      </c>
      <c r="G237" s="15">
        <v>12573</v>
      </c>
      <c r="H237" s="15">
        <v>12539</v>
      </c>
      <c r="I237" s="15">
        <v>13378</v>
      </c>
      <c r="J237" s="15">
        <v>14664</v>
      </c>
      <c r="K237" s="15">
        <v>15010</v>
      </c>
      <c r="L237" s="15">
        <v>15170</v>
      </c>
      <c r="M237" s="15">
        <v>15215</v>
      </c>
      <c r="N237" s="20">
        <v>13943</v>
      </c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4"/>
      <c r="AD237" s="4"/>
    </row>
    <row r="238" spans="1:30" ht="79.5" x14ac:dyDescent="0.25">
      <c r="A238" s="8" t="s">
        <v>251</v>
      </c>
      <c r="B238" s="15" t="s">
        <v>14</v>
      </c>
      <c r="C238" s="15"/>
      <c r="D238" s="15"/>
      <c r="E238" s="15"/>
      <c r="F238" s="15">
        <v>12498</v>
      </c>
      <c r="G238" s="15">
        <v>12128</v>
      </c>
      <c r="H238" s="15">
        <v>12242</v>
      </c>
      <c r="I238" s="15">
        <v>12975</v>
      </c>
      <c r="J238" s="15">
        <v>14220</v>
      </c>
      <c r="K238" s="15">
        <v>14467</v>
      </c>
      <c r="L238" s="15">
        <v>14503</v>
      </c>
      <c r="M238" s="15">
        <v>14525</v>
      </c>
      <c r="N238" s="20">
        <v>13177</v>
      </c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4"/>
      <c r="AD238" s="4"/>
    </row>
    <row r="239" spans="1:30" ht="68.25" x14ac:dyDescent="0.25">
      <c r="A239" s="8" t="s">
        <v>252</v>
      </c>
      <c r="B239" s="15" t="s">
        <v>14</v>
      </c>
      <c r="C239" s="15">
        <v>14172</v>
      </c>
      <c r="D239" s="15">
        <v>10368</v>
      </c>
      <c r="E239" s="15">
        <v>7354</v>
      </c>
      <c r="F239" s="15">
        <v>6687</v>
      </c>
      <c r="G239" s="15">
        <v>5991</v>
      </c>
      <c r="H239" s="15">
        <v>5545</v>
      </c>
      <c r="I239" s="15">
        <v>12482</v>
      </c>
      <c r="J239" s="15">
        <v>11875</v>
      </c>
      <c r="K239" s="15">
        <v>12127</v>
      </c>
      <c r="L239" s="15">
        <v>12628</v>
      </c>
      <c r="M239" s="15">
        <v>9404</v>
      </c>
      <c r="N239" s="20">
        <v>13169</v>
      </c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4"/>
      <c r="AD239" s="4"/>
    </row>
    <row r="240" spans="1:30" ht="68.25" x14ac:dyDescent="0.25">
      <c r="A240" s="8" t="s">
        <v>253</v>
      </c>
      <c r="B240" s="15" t="s">
        <v>14</v>
      </c>
      <c r="C240" s="15">
        <v>12270</v>
      </c>
      <c r="D240" s="15">
        <v>8142</v>
      </c>
      <c r="E240" s="15">
        <v>7769</v>
      </c>
      <c r="F240" s="15">
        <v>6254</v>
      </c>
      <c r="G240" s="15">
        <v>4895</v>
      </c>
      <c r="H240" s="15">
        <v>6066</v>
      </c>
      <c r="I240" s="15">
        <v>12228</v>
      </c>
      <c r="J240" s="15">
        <v>11611</v>
      </c>
      <c r="K240" s="15">
        <v>13108</v>
      </c>
      <c r="L240" s="15">
        <v>11915</v>
      </c>
      <c r="M240" s="15">
        <v>8785</v>
      </c>
      <c r="N240" s="20">
        <v>10391</v>
      </c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4"/>
      <c r="AD240" s="4"/>
    </row>
    <row r="241" spans="1:30" ht="45.75" x14ac:dyDescent="0.25">
      <c r="A241" s="8" t="s">
        <v>254</v>
      </c>
      <c r="B241" s="15" t="s">
        <v>14</v>
      </c>
      <c r="C241" s="15">
        <v>14112</v>
      </c>
      <c r="D241" s="15">
        <v>7408</v>
      </c>
      <c r="E241" s="15">
        <v>8588</v>
      </c>
      <c r="F241" s="15">
        <v>7978</v>
      </c>
      <c r="G241" s="15">
        <v>5511</v>
      </c>
      <c r="H241" s="15">
        <v>5444</v>
      </c>
      <c r="I241" s="15">
        <v>12075</v>
      </c>
      <c r="J241" s="15">
        <v>12382</v>
      </c>
      <c r="K241" s="15">
        <v>12426</v>
      </c>
      <c r="L241" s="15">
        <v>12138</v>
      </c>
      <c r="M241" s="15">
        <v>7722</v>
      </c>
      <c r="N241" s="20">
        <v>9670</v>
      </c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4"/>
      <c r="AD241" s="4"/>
    </row>
    <row r="242" spans="1:30" ht="34.5" x14ac:dyDescent="0.25">
      <c r="A242" s="8" t="s">
        <v>255</v>
      </c>
      <c r="B242" s="15" t="s">
        <v>21</v>
      </c>
      <c r="C242" s="15">
        <v>9431</v>
      </c>
      <c r="D242" s="15">
        <v>8307</v>
      </c>
      <c r="E242" s="15">
        <v>7532</v>
      </c>
      <c r="F242" s="15">
        <v>7526</v>
      </c>
      <c r="G242" s="15">
        <v>6426</v>
      </c>
      <c r="H242" s="15">
        <v>6292</v>
      </c>
      <c r="I242" s="15">
        <v>9802</v>
      </c>
      <c r="J242" s="15">
        <v>9853</v>
      </c>
      <c r="K242" s="15">
        <v>9199</v>
      </c>
      <c r="L242" s="15">
        <v>10421</v>
      </c>
      <c r="M242" s="15">
        <v>2226</v>
      </c>
      <c r="N242" s="20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4"/>
      <c r="AD242" s="4"/>
    </row>
    <row r="243" spans="1:30" ht="45.75" x14ac:dyDescent="0.25">
      <c r="A243" s="8" t="s">
        <v>256</v>
      </c>
      <c r="B243" s="15" t="s">
        <v>21</v>
      </c>
      <c r="C243" s="15">
        <v>8528</v>
      </c>
      <c r="D243" s="15">
        <v>8061</v>
      </c>
      <c r="E243" s="15">
        <v>7310</v>
      </c>
      <c r="F243" s="15">
        <v>7473</v>
      </c>
      <c r="G243" s="15">
        <v>6394</v>
      </c>
      <c r="H243" s="15">
        <v>6236</v>
      </c>
      <c r="I243" s="15">
        <v>12900</v>
      </c>
      <c r="J243" s="15">
        <v>9969</v>
      </c>
      <c r="K243" s="15"/>
      <c r="L243" s="15">
        <v>9506</v>
      </c>
      <c r="M243" s="15">
        <v>1164</v>
      </c>
      <c r="N243" s="20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4"/>
      <c r="AD243" s="4"/>
    </row>
    <row r="244" spans="1:30" ht="23.25" x14ac:dyDescent="0.25">
      <c r="A244" s="8" t="s">
        <v>257</v>
      </c>
      <c r="B244" s="15" t="s">
        <v>14</v>
      </c>
      <c r="C244" s="15"/>
      <c r="D244" s="15"/>
      <c r="E244" s="15"/>
      <c r="F244" s="15"/>
      <c r="G244" s="15">
        <v>12671</v>
      </c>
      <c r="H244" s="15">
        <v>12614</v>
      </c>
      <c r="I244" s="15">
        <v>13755</v>
      </c>
      <c r="J244" s="15">
        <v>14639</v>
      </c>
      <c r="K244" s="15">
        <v>14809</v>
      </c>
      <c r="L244" s="15">
        <v>14396</v>
      </c>
      <c r="M244" s="15">
        <v>15020</v>
      </c>
      <c r="N244" s="20">
        <v>14331</v>
      </c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4"/>
      <c r="AD244" s="4"/>
    </row>
    <row r="245" spans="1:30" ht="68.25" x14ac:dyDescent="0.25">
      <c r="A245" s="8" t="s">
        <v>258</v>
      </c>
      <c r="B245" s="15" t="s">
        <v>14</v>
      </c>
      <c r="C245" s="15">
        <v>14750</v>
      </c>
      <c r="D245" s="15">
        <v>12694</v>
      </c>
      <c r="E245" s="15">
        <v>11440</v>
      </c>
      <c r="F245" s="15">
        <v>12091</v>
      </c>
      <c r="G245" s="15">
        <v>12133</v>
      </c>
      <c r="H245" s="15">
        <v>11395</v>
      </c>
      <c r="I245" s="15"/>
      <c r="J245" s="15">
        <v>16775</v>
      </c>
      <c r="K245" s="15">
        <v>16185</v>
      </c>
      <c r="L245" s="15">
        <v>16368</v>
      </c>
      <c r="M245" s="15">
        <v>16880</v>
      </c>
      <c r="N245" s="20">
        <v>14765</v>
      </c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4"/>
      <c r="AD245" s="4"/>
    </row>
    <row r="246" spans="1:30" ht="34.5" x14ac:dyDescent="0.25">
      <c r="A246" s="8" t="s">
        <v>259</v>
      </c>
      <c r="B246" s="15" t="s">
        <v>21</v>
      </c>
      <c r="C246" s="15">
        <v>11249</v>
      </c>
      <c r="D246" s="15">
        <v>9896</v>
      </c>
      <c r="E246" s="15">
        <v>8576</v>
      </c>
      <c r="F246" s="15">
        <v>9124</v>
      </c>
      <c r="G246" s="15">
        <v>8352</v>
      </c>
      <c r="H246" s="15">
        <v>8458</v>
      </c>
      <c r="I246" s="15">
        <v>8730</v>
      </c>
      <c r="J246" s="15">
        <v>8862</v>
      </c>
      <c r="K246" s="15">
        <v>8751</v>
      </c>
      <c r="L246" s="15">
        <v>8938</v>
      </c>
      <c r="M246" s="15">
        <v>7030</v>
      </c>
      <c r="N246" s="20">
        <v>7909</v>
      </c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4"/>
      <c r="AD246" s="4"/>
    </row>
    <row r="247" spans="1:30" ht="57" x14ac:dyDescent="0.25">
      <c r="A247" s="8" t="s">
        <v>260</v>
      </c>
      <c r="B247" s="15" t="s">
        <v>14</v>
      </c>
      <c r="C247" s="15"/>
      <c r="D247" s="15"/>
      <c r="E247" s="15"/>
      <c r="F247" s="15">
        <v>12120</v>
      </c>
      <c r="G247" s="15">
        <v>12003</v>
      </c>
      <c r="H247" s="15">
        <v>12206</v>
      </c>
      <c r="I247" s="15">
        <v>12930</v>
      </c>
      <c r="J247" s="15">
        <v>13947</v>
      </c>
      <c r="K247" s="15">
        <v>14054</v>
      </c>
      <c r="L247" s="15">
        <v>14778</v>
      </c>
      <c r="M247" s="15">
        <v>14394</v>
      </c>
      <c r="N247" s="20">
        <v>12576</v>
      </c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4"/>
      <c r="AD247" s="4"/>
    </row>
    <row r="248" spans="1:30" ht="57" x14ac:dyDescent="0.25">
      <c r="A248" s="8" t="s">
        <v>261</v>
      </c>
      <c r="B248" s="15" t="s">
        <v>14</v>
      </c>
      <c r="C248" s="15">
        <v>14210</v>
      </c>
      <c r="D248" s="15">
        <v>12089</v>
      </c>
      <c r="E248" s="15">
        <v>11001</v>
      </c>
      <c r="F248" s="15">
        <v>11403</v>
      </c>
      <c r="G248" s="15">
        <v>10853</v>
      </c>
      <c r="H248" s="15">
        <v>10830</v>
      </c>
      <c r="I248" s="15">
        <v>11627</v>
      </c>
      <c r="J248" s="15">
        <v>12943</v>
      </c>
      <c r="K248" s="15">
        <v>13133</v>
      </c>
      <c r="L248" s="15">
        <v>13301</v>
      </c>
      <c r="M248" s="15">
        <v>13195</v>
      </c>
      <c r="N248" s="20">
        <v>11670</v>
      </c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4"/>
      <c r="AD248" s="4"/>
    </row>
    <row r="249" spans="1:30" ht="34.5" x14ac:dyDescent="0.25">
      <c r="A249" s="8" t="s">
        <v>262</v>
      </c>
      <c r="B249" s="15" t="s">
        <v>14</v>
      </c>
      <c r="C249" s="15"/>
      <c r="D249" s="15"/>
      <c r="E249" s="15"/>
      <c r="F249" s="15"/>
      <c r="G249" s="15">
        <v>12141</v>
      </c>
      <c r="H249" s="15">
        <v>12341</v>
      </c>
      <c r="I249" s="15">
        <v>12748</v>
      </c>
      <c r="J249" s="15">
        <v>13839</v>
      </c>
      <c r="K249" s="15">
        <v>14128</v>
      </c>
      <c r="L249" s="15">
        <v>14209</v>
      </c>
      <c r="M249" s="15">
        <v>14436</v>
      </c>
      <c r="N249" s="20">
        <v>13610</v>
      </c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4"/>
      <c r="AD249" s="4"/>
    </row>
    <row r="250" spans="1:30" ht="45.75" x14ac:dyDescent="0.25">
      <c r="A250" s="8" t="s">
        <v>263</v>
      </c>
      <c r="B250" s="15" t="s">
        <v>14</v>
      </c>
      <c r="C250" s="15">
        <v>14695</v>
      </c>
      <c r="D250" s="15">
        <v>12508</v>
      </c>
      <c r="E250" s="15">
        <v>11544</v>
      </c>
      <c r="F250" s="15">
        <v>12031</v>
      </c>
      <c r="G250" s="15">
        <v>11804</v>
      </c>
      <c r="H250" s="15">
        <v>11721</v>
      </c>
      <c r="I250" s="15">
        <v>12354</v>
      </c>
      <c r="J250" s="15">
        <v>13788</v>
      </c>
      <c r="K250" s="15">
        <v>13618</v>
      </c>
      <c r="L250" s="15">
        <v>13938</v>
      </c>
      <c r="M250" s="15">
        <v>13717</v>
      </c>
      <c r="N250" s="20">
        <v>12719</v>
      </c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4"/>
      <c r="AD250" s="4"/>
    </row>
    <row r="251" spans="1:30" ht="34.5" x14ac:dyDescent="0.25">
      <c r="A251" s="8" t="s">
        <v>264</v>
      </c>
      <c r="B251" s="15" t="s">
        <v>21</v>
      </c>
      <c r="C251" s="15">
        <v>14542</v>
      </c>
      <c r="D251" s="15">
        <v>12441</v>
      </c>
      <c r="E251" s="15">
        <v>11806</v>
      </c>
      <c r="F251" s="15">
        <v>12125</v>
      </c>
      <c r="G251" s="15">
        <v>11712</v>
      </c>
      <c r="H251" s="15">
        <v>11831</v>
      </c>
      <c r="I251" s="15">
        <v>12636</v>
      </c>
      <c r="J251" s="15">
        <v>13952</v>
      </c>
      <c r="K251" s="15">
        <v>14301</v>
      </c>
      <c r="L251" s="15">
        <v>14493</v>
      </c>
      <c r="M251" s="15">
        <v>14735</v>
      </c>
      <c r="N251" s="20">
        <v>14556</v>
      </c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4"/>
      <c r="AD251" s="4"/>
    </row>
    <row r="252" spans="1:30" ht="45.75" x14ac:dyDescent="0.25">
      <c r="A252" s="8" t="s">
        <v>265</v>
      </c>
      <c r="B252" s="15" t="s">
        <v>21</v>
      </c>
      <c r="C252" s="15">
        <v>13433</v>
      </c>
      <c r="D252" s="15">
        <v>11286</v>
      </c>
      <c r="E252" s="15">
        <v>10593</v>
      </c>
      <c r="F252" s="15">
        <v>10922</v>
      </c>
      <c r="G252" s="15">
        <v>10565</v>
      </c>
      <c r="H252" s="15">
        <v>10515</v>
      </c>
      <c r="I252" s="15">
        <v>11422</v>
      </c>
      <c r="J252" s="15">
        <v>12941</v>
      </c>
      <c r="K252" s="15">
        <v>12687</v>
      </c>
      <c r="L252" s="15">
        <v>12719</v>
      </c>
      <c r="M252" s="15">
        <v>12931</v>
      </c>
      <c r="N252" s="20">
        <v>11912</v>
      </c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4"/>
      <c r="AD252" s="4"/>
    </row>
    <row r="253" spans="1:30" ht="34.5" x14ac:dyDescent="0.25">
      <c r="A253" s="8" t="s">
        <v>266</v>
      </c>
      <c r="B253" s="15" t="s">
        <v>21</v>
      </c>
      <c r="C253" s="15">
        <v>13828</v>
      </c>
      <c r="D253" s="15">
        <v>11662</v>
      </c>
      <c r="E253" s="15">
        <v>10918</v>
      </c>
      <c r="F253" s="15">
        <v>11291</v>
      </c>
      <c r="G253" s="15">
        <v>10968</v>
      </c>
      <c r="H253" s="15">
        <v>10951</v>
      </c>
      <c r="I253" s="15">
        <v>12010</v>
      </c>
      <c r="J253" s="15">
        <v>13417</v>
      </c>
      <c r="K253" s="15">
        <v>13585</v>
      </c>
      <c r="L253" s="15">
        <v>13759</v>
      </c>
      <c r="M253" s="15">
        <v>13725</v>
      </c>
      <c r="N253" s="20">
        <v>13025</v>
      </c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4"/>
      <c r="AD253" s="4"/>
    </row>
    <row r="254" spans="1:30" ht="34.5" x14ac:dyDescent="0.25">
      <c r="A254" s="8" t="s">
        <v>267</v>
      </c>
      <c r="B254" s="15" t="s">
        <v>14</v>
      </c>
      <c r="C254" s="15">
        <v>13747</v>
      </c>
      <c r="D254" s="15">
        <v>11315</v>
      </c>
      <c r="E254" s="15">
        <v>10705</v>
      </c>
      <c r="F254" s="15">
        <v>10880</v>
      </c>
      <c r="G254" s="15">
        <v>10378</v>
      </c>
      <c r="H254" s="15">
        <v>10378</v>
      </c>
      <c r="I254" s="15">
        <v>10881</v>
      </c>
      <c r="J254" s="15">
        <v>12120</v>
      </c>
      <c r="K254" s="15">
        <v>11911</v>
      </c>
      <c r="L254" s="15">
        <v>11570</v>
      </c>
      <c r="M254" s="15">
        <v>11762</v>
      </c>
      <c r="N254" s="20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4"/>
      <c r="AD254" s="4"/>
    </row>
    <row r="255" spans="1:30" ht="34.5" x14ac:dyDescent="0.25">
      <c r="A255" s="8" t="s">
        <v>268</v>
      </c>
      <c r="B255" s="15" t="s">
        <v>14</v>
      </c>
      <c r="C255" s="15">
        <v>15600</v>
      </c>
      <c r="D255" s="15">
        <v>13331</v>
      </c>
      <c r="E255" s="15">
        <v>12521</v>
      </c>
      <c r="F255" s="15">
        <v>12887</v>
      </c>
      <c r="G255" s="15">
        <v>12326</v>
      </c>
      <c r="H255" s="15">
        <v>12496</v>
      </c>
      <c r="I255" s="15">
        <v>13045</v>
      </c>
      <c r="J255" s="15">
        <v>14091</v>
      </c>
      <c r="K255" s="15">
        <v>14423</v>
      </c>
      <c r="L255" s="15">
        <v>14442</v>
      </c>
      <c r="M255" s="15">
        <v>14576</v>
      </c>
      <c r="N255" s="20">
        <v>13749</v>
      </c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4"/>
      <c r="AD255" s="4"/>
    </row>
    <row r="256" spans="1:30" ht="68.25" x14ac:dyDescent="0.25">
      <c r="A256" s="8" t="s">
        <v>269</v>
      </c>
      <c r="B256" s="15" t="s">
        <v>14</v>
      </c>
      <c r="C256" s="15">
        <v>15809</v>
      </c>
      <c r="D256" s="15">
        <v>14191</v>
      </c>
      <c r="E256" s="15">
        <v>13617</v>
      </c>
      <c r="F256" s="15">
        <v>12152</v>
      </c>
      <c r="G256" s="15">
        <v>11917</v>
      </c>
      <c r="H256" s="15">
        <v>11359</v>
      </c>
      <c r="I256" s="15"/>
      <c r="J256" s="15">
        <v>9453</v>
      </c>
      <c r="K256" s="15">
        <v>8988</v>
      </c>
      <c r="L256" s="15">
        <v>9067</v>
      </c>
      <c r="M256" s="15">
        <v>7208</v>
      </c>
      <c r="N256" s="20">
        <v>7279</v>
      </c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4"/>
      <c r="AD256" s="4"/>
    </row>
    <row r="257" spans="1:30" ht="34.5" x14ac:dyDescent="0.25">
      <c r="A257" s="8" t="s">
        <v>270</v>
      </c>
      <c r="B257" s="15" t="s">
        <v>14</v>
      </c>
      <c r="C257" s="15">
        <v>14524</v>
      </c>
      <c r="D257" s="15">
        <v>12375</v>
      </c>
      <c r="E257" s="15">
        <v>11297</v>
      </c>
      <c r="F257" s="15">
        <v>11689</v>
      </c>
      <c r="G257" s="15">
        <v>11090</v>
      </c>
      <c r="H257" s="15">
        <v>11141</v>
      </c>
      <c r="I257" s="15">
        <v>11694</v>
      </c>
      <c r="J257" s="15">
        <v>13076</v>
      </c>
      <c r="K257" s="15">
        <v>12811</v>
      </c>
      <c r="L257" s="15">
        <v>12821</v>
      </c>
      <c r="M257" s="15">
        <v>12997</v>
      </c>
      <c r="N257" s="20">
        <v>11878</v>
      </c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4"/>
      <c r="AD257" s="4"/>
    </row>
    <row r="258" spans="1:30" ht="34.5" x14ac:dyDescent="0.25">
      <c r="A258" s="8" t="s">
        <v>271</v>
      </c>
      <c r="B258" s="15" t="s">
        <v>14</v>
      </c>
      <c r="C258" s="15">
        <v>15086</v>
      </c>
      <c r="D258" s="15">
        <v>12830</v>
      </c>
      <c r="E258" s="15">
        <v>11822</v>
      </c>
      <c r="F258" s="15">
        <v>12217</v>
      </c>
      <c r="G258" s="15">
        <v>11666</v>
      </c>
      <c r="H258" s="15">
        <v>11648</v>
      </c>
      <c r="I258" s="15">
        <v>12177</v>
      </c>
      <c r="J258" s="15">
        <v>13498</v>
      </c>
      <c r="K258" s="15">
        <v>13276</v>
      </c>
      <c r="L258" s="15">
        <v>13458</v>
      </c>
      <c r="M258" s="15">
        <v>13593</v>
      </c>
      <c r="N258" s="20">
        <v>12252</v>
      </c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4"/>
      <c r="AD258" s="4"/>
    </row>
    <row r="259" spans="1:30" ht="23.25" x14ac:dyDescent="0.25">
      <c r="A259" s="8" t="s">
        <v>272</v>
      </c>
      <c r="B259" s="15" t="s">
        <v>14</v>
      </c>
      <c r="C259" s="15">
        <v>15708</v>
      </c>
      <c r="D259" s="15">
        <v>13479</v>
      </c>
      <c r="E259" s="15">
        <v>12730</v>
      </c>
      <c r="F259" s="15">
        <v>13091</v>
      </c>
      <c r="G259" s="15">
        <v>12463</v>
      </c>
      <c r="H259" s="15">
        <v>12508</v>
      </c>
      <c r="I259" s="15">
        <v>13164</v>
      </c>
      <c r="J259" s="15">
        <v>14194</v>
      </c>
      <c r="K259" s="15">
        <v>14691</v>
      </c>
      <c r="L259" s="15">
        <v>14826</v>
      </c>
      <c r="M259" s="15">
        <v>15032</v>
      </c>
      <c r="N259" s="20">
        <v>14692</v>
      </c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4"/>
      <c r="AD259" s="4"/>
    </row>
    <row r="260" spans="1:30" ht="23.25" x14ac:dyDescent="0.25">
      <c r="A260" s="8" t="s">
        <v>273</v>
      </c>
      <c r="B260" s="15" t="s">
        <v>14</v>
      </c>
      <c r="C260" s="15">
        <v>18784</v>
      </c>
      <c r="D260" s="15">
        <v>17631</v>
      </c>
      <c r="E260" s="15">
        <v>16138</v>
      </c>
      <c r="F260" s="15">
        <v>17328</v>
      </c>
      <c r="G260" s="15">
        <v>17550</v>
      </c>
      <c r="H260" s="15">
        <v>18085</v>
      </c>
      <c r="I260" s="15">
        <v>18154</v>
      </c>
      <c r="J260" s="15">
        <v>18311</v>
      </c>
      <c r="K260" s="15">
        <v>18406</v>
      </c>
      <c r="L260" s="15">
        <v>18690</v>
      </c>
      <c r="M260" s="15">
        <v>18725</v>
      </c>
      <c r="N260" s="20">
        <v>17928</v>
      </c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4"/>
      <c r="AD260" s="4"/>
    </row>
    <row r="261" spans="1:30" ht="34.5" x14ac:dyDescent="0.25">
      <c r="A261" s="8" t="s">
        <v>274</v>
      </c>
      <c r="B261" s="15" t="s">
        <v>14</v>
      </c>
      <c r="C261" s="15">
        <v>18526</v>
      </c>
      <c r="D261" s="15">
        <v>17407</v>
      </c>
      <c r="E261" s="15">
        <v>15721</v>
      </c>
      <c r="F261" s="15">
        <v>16953</v>
      </c>
      <c r="G261" s="15">
        <v>17378</v>
      </c>
      <c r="H261" s="15">
        <v>17882</v>
      </c>
      <c r="I261" s="15">
        <v>17971</v>
      </c>
      <c r="J261" s="15">
        <v>18197</v>
      </c>
      <c r="K261" s="15">
        <v>18216</v>
      </c>
      <c r="L261" s="15">
        <v>18475</v>
      </c>
      <c r="M261" s="15">
        <v>18548</v>
      </c>
      <c r="N261" s="20">
        <v>17584</v>
      </c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4"/>
      <c r="AD261" s="4"/>
    </row>
    <row r="262" spans="1:30" ht="34.5" x14ac:dyDescent="0.25">
      <c r="A262" s="8" t="s">
        <v>275</v>
      </c>
      <c r="B262" s="15" t="s">
        <v>27</v>
      </c>
      <c r="C262" s="15"/>
      <c r="D262" s="15"/>
      <c r="E262" s="15"/>
      <c r="F262" s="15"/>
      <c r="G262" s="15"/>
      <c r="H262" s="15"/>
      <c r="I262" s="15"/>
      <c r="J262" s="15"/>
      <c r="K262" s="15">
        <v>18645</v>
      </c>
      <c r="L262" s="15">
        <v>18929</v>
      </c>
      <c r="M262" s="15">
        <v>18996</v>
      </c>
      <c r="N262" s="20">
        <v>18519</v>
      </c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4"/>
      <c r="AD262" s="4"/>
    </row>
    <row r="263" spans="1:30" ht="34.5" x14ac:dyDescent="0.25">
      <c r="A263" s="8" t="s">
        <v>276</v>
      </c>
      <c r="B263" s="15" t="s">
        <v>27</v>
      </c>
      <c r="C263" s="15">
        <v>19455</v>
      </c>
      <c r="D263" s="15">
        <v>18986</v>
      </c>
      <c r="E263" s="15">
        <v>18640</v>
      </c>
      <c r="F263" s="15">
        <v>18762</v>
      </c>
      <c r="G263" s="15">
        <v>19237</v>
      </c>
      <c r="H263" s="15">
        <v>19204</v>
      </c>
      <c r="I263" s="15">
        <v>18760</v>
      </c>
      <c r="J263" s="15">
        <v>19039</v>
      </c>
      <c r="K263" s="15">
        <v>18867</v>
      </c>
      <c r="L263" s="15">
        <v>19299</v>
      </c>
      <c r="M263" s="15">
        <v>19081</v>
      </c>
      <c r="N263" s="20">
        <v>18736</v>
      </c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4"/>
      <c r="AD263" s="4"/>
    </row>
    <row r="264" spans="1:30" ht="57" x14ac:dyDescent="0.25">
      <c r="A264" s="8" t="s">
        <v>277</v>
      </c>
      <c r="B264" s="15" t="s">
        <v>21</v>
      </c>
      <c r="C264" s="15">
        <v>11118</v>
      </c>
      <c r="D264" s="15">
        <v>9493</v>
      </c>
      <c r="E264" s="15">
        <v>9524</v>
      </c>
      <c r="F264" s="15">
        <v>9342</v>
      </c>
      <c r="G264" s="15">
        <v>8573</v>
      </c>
      <c r="H264" s="15">
        <v>8598</v>
      </c>
      <c r="I264" s="15">
        <v>9233</v>
      </c>
      <c r="J264" s="15">
        <v>10678</v>
      </c>
      <c r="K264" s="15">
        <v>10720</v>
      </c>
      <c r="L264" s="15">
        <v>10335</v>
      </c>
      <c r="M264" s="15">
        <v>10318</v>
      </c>
      <c r="N264" s="20">
        <v>10416</v>
      </c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4"/>
      <c r="AD264" s="4"/>
    </row>
    <row r="265" spans="1:30" ht="57" x14ac:dyDescent="0.25">
      <c r="A265" s="8" t="s">
        <v>278</v>
      </c>
      <c r="B265" s="15" t="s">
        <v>14</v>
      </c>
      <c r="C265" s="15">
        <v>18960</v>
      </c>
      <c r="D265" s="15">
        <v>18096</v>
      </c>
      <c r="E265" s="15">
        <v>17608</v>
      </c>
      <c r="F265" s="15">
        <v>18172</v>
      </c>
      <c r="G265" s="15">
        <v>17898</v>
      </c>
      <c r="H265" s="15">
        <v>17811</v>
      </c>
      <c r="I265" s="15">
        <v>17866</v>
      </c>
      <c r="J265" s="15">
        <v>18268</v>
      </c>
      <c r="K265" s="15">
        <v>18208</v>
      </c>
      <c r="L265" s="15">
        <v>18358</v>
      </c>
      <c r="M265" s="15">
        <v>18505</v>
      </c>
      <c r="N265" s="20">
        <v>17836</v>
      </c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4"/>
      <c r="AD265" s="4"/>
    </row>
    <row r="266" spans="1:30" ht="57" x14ac:dyDescent="0.25">
      <c r="A266" s="8" t="s">
        <v>279</v>
      </c>
      <c r="B266" s="15" t="s">
        <v>14</v>
      </c>
      <c r="C266" s="15">
        <v>18966</v>
      </c>
      <c r="D266" s="15">
        <v>18125</v>
      </c>
      <c r="E266" s="15">
        <v>17687</v>
      </c>
      <c r="F266" s="15">
        <v>18186</v>
      </c>
      <c r="G266" s="15">
        <v>17970</v>
      </c>
      <c r="H266" s="15">
        <v>17885</v>
      </c>
      <c r="I266" s="15">
        <v>18046</v>
      </c>
      <c r="J266" s="15">
        <v>18563</v>
      </c>
      <c r="K266" s="15">
        <v>18474</v>
      </c>
      <c r="L266" s="15">
        <v>18536</v>
      </c>
      <c r="M266" s="15">
        <v>18635</v>
      </c>
      <c r="N266" s="20">
        <v>17844</v>
      </c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4"/>
      <c r="AD266" s="4"/>
    </row>
    <row r="267" spans="1:30" ht="45.75" x14ac:dyDescent="0.25">
      <c r="A267" s="8" t="s">
        <v>280</v>
      </c>
      <c r="B267" s="15" t="s">
        <v>21</v>
      </c>
      <c r="C267" s="15">
        <v>11886</v>
      </c>
      <c r="D267" s="15">
        <v>10089</v>
      </c>
      <c r="E267" s="15">
        <v>9917</v>
      </c>
      <c r="F267" s="15">
        <v>9876</v>
      </c>
      <c r="G267" s="15">
        <v>8737</v>
      </c>
      <c r="H267" s="15">
        <v>8791</v>
      </c>
      <c r="I267" s="15">
        <v>9284</v>
      </c>
      <c r="J267" s="15">
        <v>10479</v>
      </c>
      <c r="K267" s="15">
        <v>9255</v>
      </c>
      <c r="L267" s="15">
        <v>9052</v>
      </c>
      <c r="M267" s="15">
        <v>7767</v>
      </c>
      <c r="N267" s="20">
        <v>9045</v>
      </c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4"/>
      <c r="AD267" s="4"/>
    </row>
    <row r="268" spans="1:30" ht="34.5" x14ac:dyDescent="0.25">
      <c r="A268" s="8" t="s">
        <v>281</v>
      </c>
      <c r="B268" s="15" t="s">
        <v>21</v>
      </c>
      <c r="C268" s="15">
        <v>12035</v>
      </c>
      <c r="D268" s="15">
        <v>10188</v>
      </c>
      <c r="E268" s="15">
        <v>10020</v>
      </c>
      <c r="F268" s="15">
        <v>10006</v>
      </c>
      <c r="G268" s="15">
        <v>8783</v>
      </c>
      <c r="H268" s="15">
        <v>8937</v>
      </c>
      <c r="I268" s="15">
        <v>9167</v>
      </c>
      <c r="J268" s="15">
        <v>10636</v>
      </c>
      <c r="K268" s="15">
        <v>9675</v>
      </c>
      <c r="L268" s="15">
        <v>9969</v>
      </c>
      <c r="M268" s="15">
        <v>8015</v>
      </c>
      <c r="N268" s="20">
        <v>7768</v>
      </c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4"/>
      <c r="AD268" s="4"/>
    </row>
    <row r="269" spans="1:30" ht="23.25" x14ac:dyDescent="0.25">
      <c r="A269" s="8" t="s">
        <v>282</v>
      </c>
      <c r="B269" s="15" t="s">
        <v>21</v>
      </c>
      <c r="C269" s="15">
        <v>15724</v>
      </c>
      <c r="D269" s="15">
        <v>13697</v>
      </c>
      <c r="E269" s="15">
        <v>13341</v>
      </c>
      <c r="F269" s="15">
        <v>13900</v>
      </c>
      <c r="G269" s="15">
        <v>12812</v>
      </c>
      <c r="H269" s="15">
        <v>13098</v>
      </c>
      <c r="I269" s="15">
        <v>13819</v>
      </c>
      <c r="J269" s="15">
        <v>14869</v>
      </c>
      <c r="K269" s="15">
        <v>14090</v>
      </c>
      <c r="L269" s="15">
        <v>14033</v>
      </c>
      <c r="M269" s="15">
        <v>14160</v>
      </c>
      <c r="N269" s="20">
        <v>12292</v>
      </c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4"/>
      <c r="AD269" s="4"/>
    </row>
    <row r="270" spans="1:30" ht="23.25" x14ac:dyDescent="0.25">
      <c r="A270" s="8" t="s">
        <v>283</v>
      </c>
      <c r="B270" s="15" t="s">
        <v>21</v>
      </c>
      <c r="C270" s="15">
        <v>12420</v>
      </c>
      <c r="D270" s="15">
        <v>10413</v>
      </c>
      <c r="E270" s="15">
        <v>10139</v>
      </c>
      <c r="F270" s="15">
        <v>10105</v>
      </c>
      <c r="G270" s="15">
        <v>9000</v>
      </c>
      <c r="H270" s="15">
        <v>9108</v>
      </c>
      <c r="I270" s="15">
        <v>10063</v>
      </c>
      <c r="J270" s="15">
        <v>11317</v>
      </c>
      <c r="K270" s="15">
        <v>8853</v>
      </c>
      <c r="L270" s="15">
        <v>9473</v>
      </c>
      <c r="M270" s="15">
        <v>9080</v>
      </c>
      <c r="N270" s="20">
        <v>8429</v>
      </c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4"/>
      <c r="AD270" s="4"/>
    </row>
    <row r="271" spans="1:30" ht="34.5" x14ac:dyDescent="0.25">
      <c r="A271" s="8" t="s">
        <v>284</v>
      </c>
      <c r="B271" s="15" t="s">
        <v>21</v>
      </c>
      <c r="C271" s="15">
        <v>13105</v>
      </c>
      <c r="D271" s="15">
        <v>11064</v>
      </c>
      <c r="E271" s="15">
        <v>10861</v>
      </c>
      <c r="F271" s="15">
        <v>10969</v>
      </c>
      <c r="G271" s="15">
        <v>9738</v>
      </c>
      <c r="H271" s="15">
        <v>9895</v>
      </c>
      <c r="I271" s="15">
        <v>10830</v>
      </c>
      <c r="J271" s="15">
        <v>11961</v>
      </c>
      <c r="K271" s="15">
        <v>10167</v>
      </c>
      <c r="L271" s="15">
        <v>9893</v>
      </c>
      <c r="M271" s="15">
        <v>10340</v>
      </c>
      <c r="N271" s="20">
        <v>9033</v>
      </c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4"/>
      <c r="AD271" s="4"/>
    </row>
    <row r="272" spans="1:30" ht="23.25" x14ac:dyDescent="0.25">
      <c r="A272" s="8" t="s">
        <v>285</v>
      </c>
      <c r="B272" s="15" t="s">
        <v>21</v>
      </c>
      <c r="C272" s="15">
        <v>13216</v>
      </c>
      <c r="D272" s="15">
        <v>11341</v>
      </c>
      <c r="E272" s="15">
        <v>11225</v>
      </c>
      <c r="F272" s="15">
        <v>11441</v>
      </c>
      <c r="G272" s="15">
        <v>10353</v>
      </c>
      <c r="H272" s="15">
        <v>10618</v>
      </c>
      <c r="I272" s="15">
        <v>12053</v>
      </c>
      <c r="J272" s="15">
        <v>13304</v>
      </c>
      <c r="K272" s="15">
        <v>11970</v>
      </c>
      <c r="L272" s="15">
        <v>11280</v>
      </c>
      <c r="M272" s="15">
        <v>11950</v>
      </c>
      <c r="N272" s="20">
        <v>10114</v>
      </c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4"/>
      <c r="AD272" s="4"/>
    </row>
    <row r="273" spans="1:30" ht="23.25" x14ac:dyDescent="0.25">
      <c r="A273" s="8" t="s">
        <v>286</v>
      </c>
      <c r="B273" s="15" t="s">
        <v>21</v>
      </c>
      <c r="C273" s="15">
        <v>12441</v>
      </c>
      <c r="D273" s="15">
        <v>10634</v>
      </c>
      <c r="E273" s="15">
        <v>10445</v>
      </c>
      <c r="F273" s="15">
        <v>10603</v>
      </c>
      <c r="G273" s="15">
        <v>9493</v>
      </c>
      <c r="H273" s="15">
        <v>9721</v>
      </c>
      <c r="I273" s="15">
        <v>10660</v>
      </c>
      <c r="J273" s="15">
        <v>11926</v>
      </c>
      <c r="K273" s="15">
        <v>8879</v>
      </c>
      <c r="L273" s="15">
        <v>8998</v>
      </c>
      <c r="M273" s="15">
        <v>9530</v>
      </c>
      <c r="N273" s="20">
        <v>8730</v>
      </c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4"/>
      <c r="AD273" s="4"/>
    </row>
    <row r="274" spans="1:30" ht="23.25" x14ac:dyDescent="0.25">
      <c r="A274" s="8" t="s">
        <v>287</v>
      </c>
      <c r="B274" s="15" t="s">
        <v>21</v>
      </c>
      <c r="C274" s="15">
        <v>14609</v>
      </c>
      <c r="D274" s="15">
        <v>12570</v>
      </c>
      <c r="E274" s="15">
        <v>12015</v>
      </c>
      <c r="F274" s="15">
        <v>12328</v>
      </c>
      <c r="G274" s="15">
        <v>11293</v>
      </c>
      <c r="H274" s="15">
        <v>11436</v>
      </c>
      <c r="I274" s="15">
        <v>12851</v>
      </c>
      <c r="J274" s="15">
        <v>14230</v>
      </c>
      <c r="K274" s="15">
        <v>13462</v>
      </c>
      <c r="L274" s="15">
        <v>13147</v>
      </c>
      <c r="M274" s="15">
        <v>13578</v>
      </c>
      <c r="N274" s="20">
        <v>11603</v>
      </c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4"/>
      <c r="AD274" s="4"/>
    </row>
    <row r="275" spans="1:30" ht="23.25" x14ac:dyDescent="0.25">
      <c r="A275" s="8" t="s">
        <v>288</v>
      </c>
      <c r="B275" s="15" t="s">
        <v>21</v>
      </c>
      <c r="C275" s="15">
        <v>15929</v>
      </c>
      <c r="D275" s="15">
        <v>14164</v>
      </c>
      <c r="E275" s="15">
        <v>13843</v>
      </c>
      <c r="F275" s="15">
        <v>14394</v>
      </c>
      <c r="G275" s="15">
        <v>13747</v>
      </c>
      <c r="H275" s="15">
        <v>13904</v>
      </c>
      <c r="I275" s="15">
        <v>14463</v>
      </c>
      <c r="J275" s="15">
        <v>15279</v>
      </c>
      <c r="K275" s="15">
        <v>14772</v>
      </c>
      <c r="L275" s="15">
        <v>14599</v>
      </c>
      <c r="M275" s="15">
        <v>14929</v>
      </c>
      <c r="N275" s="20">
        <v>13311</v>
      </c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4"/>
      <c r="AD275" s="4"/>
    </row>
    <row r="276" spans="1:30" ht="23.25" x14ac:dyDescent="0.25">
      <c r="A276" s="8" t="s">
        <v>289</v>
      </c>
      <c r="B276" s="15" t="s">
        <v>21</v>
      </c>
      <c r="C276" s="15">
        <v>12238</v>
      </c>
      <c r="D276" s="15">
        <v>10365</v>
      </c>
      <c r="E276" s="15">
        <v>10230</v>
      </c>
      <c r="F276" s="15">
        <v>10488</v>
      </c>
      <c r="G276" s="15">
        <v>9481</v>
      </c>
      <c r="H276" s="15">
        <v>9728</v>
      </c>
      <c r="I276" s="15">
        <v>10878</v>
      </c>
      <c r="J276" s="15">
        <v>12393</v>
      </c>
      <c r="K276" s="15">
        <v>10748</v>
      </c>
      <c r="L276" s="15">
        <v>10111</v>
      </c>
      <c r="M276" s="15">
        <v>10880</v>
      </c>
      <c r="N276" s="20">
        <v>9212</v>
      </c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4"/>
      <c r="AD276" s="4"/>
    </row>
    <row r="277" spans="1:30" ht="23.25" x14ac:dyDescent="0.25">
      <c r="A277" s="8" t="s">
        <v>290</v>
      </c>
      <c r="B277" s="15" t="s">
        <v>21</v>
      </c>
      <c r="C277" s="15">
        <v>14052</v>
      </c>
      <c r="D277" s="15">
        <v>12251</v>
      </c>
      <c r="E277" s="15">
        <v>11932</v>
      </c>
      <c r="F277" s="15">
        <v>12315</v>
      </c>
      <c r="G277" s="15">
        <v>11438</v>
      </c>
      <c r="H277" s="15">
        <v>11963</v>
      </c>
      <c r="I277" s="15">
        <v>12841</v>
      </c>
      <c r="J277" s="15">
        <v>13839</v>
      </c>
      <c r="K277" s="15">
        <v>12851</v>
      </c>
      <c r="L277" s="15">
        <v>12228</v>
      </c>
      <c r="M277" s="15">
        <v>12759</v>
      </c>
      <c r="N277" s="20">
        <v>10679</v>
      </c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4"/>
      <c r="AD277" s="4"/>
    </row>
    <row r="278" spans="1:30" ht="23.25" x14ac:dyDescent="0.25">
      <c r="A278" s="8" t="s">
        <v>291</v>
      </c>
      <c r="B278" s="15" t="s">
        <v>21</v>
      </c>
      <c r="C278" s="15"/>
      <c r="D278" s="15"/>
      <c r="E278" s="15"/>
      <c r="F278" s="15"/>
      <c r="G278" s="15"/>
      <c r="H278" s="15"/>
      <c r="I278" s="15"/>
      <c r="J278" s="15"/>
      <c r="K278" s="15"/>
      <c r="L278" s="15">
        <v>13767</v>
      </c>
      <c r="M278" s="15">
        <v>14439</v>
      </c>
      <c r="N278" s="20">
        <v>13624</v>
      </c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4"/>
      <c r="AD278" s="4"/>
    </row>
    <row r="279" spans="1:30" ht="34.5" x14ac:dyDescent="0.25">
      <c r="A279" s="8" t="s">
        <v>292</v>
      </c>
      <c r="B279" s="15" t="s">
        <v>21</v>
      </c>
      <c r="C279" s="15">
        <v>14324</v>
      </c>
      <c r="D279" s="15">
        <v>12303</v>
      </c>
      <c r="E279" s="15">
        <v>11489</v>
      </c>
      <c r="F279" s="15">
        <v>12150</v>
      </c>
      <c r="G279" s="15">
        <v>12153</v>
      </c>
      <c r="H279" s="15">
        <v>12334</v>
      </c>
      <c r="I279" s="15">
        <v>13240</v>
      </c>
      <c r="J279" s="15">
        <v>14051</v>
      </c>
      <c r="K279" s="15">
        <v>14235</v>
      </c>
      <c r="L279" s="15">
        <v>14153</v>
      </c>
      <c r="M279" s="15">
        <v>14751</v>
      </c>
      <c r="N279" s="20">
        <v>13956</v>
      </c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4"/>
      <c r="AD279" s="4"/>
    </row>
    <row r="280" spans="1:30" ht="23.25" x14ac:dyDescent="0.25">
      <c r="A280" s="8" t="s">
        <v>293</v>
      </c>
      <c r="B280" s="15" t="s">
        <v>21</v>
      </c>
      <c r="C280" s="15">
        <v>16171</v>
      </c>
      <c r="D280" s="15">
        <v>13387</v>
      </c>
      <c r="E280" s="15">
        <v>12382</v>
      </c>
      <c r="F280" s="15">
        <v>12764</v>
      </c>
      <c r="G280" s="15">
        <v>12892</v>
      </c>
      <c r="H280" s="15">
        <v>12861</v>
      </c>
      <c r="I280" s="15">
        <v>14130</v>
      </c>
      <c r="J280" s="15">
        <v>14659</v>
      </c>
      <c r="K280" s="15">
        <v>15002</v>
      </c>
      <c r="L280" s="15">
        <v>15043</v>
      </c>
      <c r="M280" s="15">
        <v>15261</v>
      </c>
      <c r="N280" s="20">
        <v>14630</v>
      </c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4"/>
      <c r="AD280" s="4"/>
    </row>
    <row r="281" spans="1:30" ht="34.5" x14ac:dyDescent="0.25">
      <c r="A281" s="8" t="s">
        <v>294</v>
      </c>
      <c r="B281" s="15" t="s">
        <v>14</v>
      </c>
      <c r="C281" s="15">
        <v>15920</v>
      </c>
      <c r="D281" s="15">
        <v>15739</v>
      </c>
      <c r="E281" s="15">
        <v>13972</v>
      </c>
      <c r="F281" s="15">
        <v>14595</v>
      </c>
      <c r="G281" s="15">
        <v>14071</v>
      </c>
      <c r="H281" s="15">
        <v>13898</v>
      </c>
      <c r="I281" s="15"/>
      <c r="J281" s="15">
        <v>10005</v>
      </c>
      <c r="K281" s="15">
        <v>9229</v>
      </c>
      <c r="L281" s="15">
        <v>10024</v>
      </c>
      <c r="M281" s="15">
        <v>8284</v>
      </c>
      <c r="N281" s="20">
        <v>9312</v>
      </c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4"/>
      <c r="AD281" s="4"/>
    </row>
    <row r="282" spans="1:30" ht="23.25" x14ac:dyDescent="0.25">
      <c r="A282" s="8" t="s">
        <v>295</v>
      </c>
      <c r="B282" s="15" t="s">
        <v>14</v>
      </c>
      <c r="C282" s="15">
        <v>17237</v>
      </c>
      <c r="D282" s="15">
        <v>16507</v>
      </c>
      <c r="E282" s="15">
        <v>15152</v>
      </c>
      <c r="F282" s="15">
        <v>15985</v>
      </c>
      <c r="G282" s="15">
        <v>15521</v>
      </c>
      <c r="H282" s="15">
        <v>15468</v>
      </c>
      <c r="I282" s="15">
        <v>15774</v>
      </c>
      <c r="J282" s="15">
        <v>16578</v>
      </c>
      <c r="K282" s="15">
        <v>16358</v>
      </c>
      <c r="L282" s="15">
        <v>17022</v>
      </c>
      <c r="M282" s="15">
        <v>17315</v>
      </c>
      <c r="N282" s="20">
        <v>15769</v>
      </c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4"/>
      <c r="AD282" s="4"/>
    </row>
    <row r="283" spans="1:30" ht="34.5" x14ac:dyDescent="0.25">
      <c r="A283" s="8" t="s">
        <v>296</v>
      </c>
      <c r="B283" s="15" t="s">
        <v>14</v>
      </c>
      <c r="C283" s="15">
        <v>15638</v>
      </c>
      <c r="D283" s="15">
        <v>15404</v>
      </c>
      <c r="E283" s="15">
        <v>13759</v>
      </c>
      <c r="F283" s="15">
        <v>14744</v>
      </c>
      <c r="G283" s="15">
        <v>14179</v>
      </c>
      <c r="H283" s="15">
        <v>14227</v>
      </c>
      <c r="I283" s="15">
        <v>14231</v>
      </c>
      <c r="J283" s="15">
        <v>15040</v>
      </c>
      <c r="K283" s="15">
        <v>13857</v>
      </c>
      <c r="L283" s="15">
        <v>14441</v>
      </c>
      <c r="M283" s="15">
        <v>15067</v>
      </c>
      <c r="N283" s="20">
        <v>12777</v>
      </c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4"/>
      <c r="AD283" s="4"/>
    </row>
    <row r="284" spans="1:30" ht="23.25" x14ac:dyDescent="0.25">
      <c r="A284" s="8" t="s">
        <v>297</v>
      </c>
      <c r="B284" s="15" t="s">
        <v>14</v>
      </c>
      <c r="C284" s="15">
        <v>16918</v>
      </c>
      <c r="D284" s="15">
        <v>16290</v>
      </c>
      <c r="E284" s="15">
        <v>15092</v>
      </c>
      <c r="F284" s="15">
        <v>16014</v>
      </c>
      <c r="G284" s="15">
        <v>15741</v>
      </c>
      <c r="H284" s="15">
        <v>15859</v>
      </c>
      <c r="I284" s="15">
        <v>16267</v>
      </c>
      <c r="J284" s="15">
        <v>16925</v>
      </c>
      <c r="K284" s="15">
        <v>16829</v>
      </c>
      <c r="L284" s="15">
        <v>17410</v>
      </c>
      <c r="M284" s="15">
        <v>17743</v>
      </c>
      <c r="N284" s="20">
        <v>16470</v>
      </c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4"/>
      <c r="AD284" s="4"/>
    </row>
    <row r="285" spans="1:30" ht="23.25" x14ac:dyDescent="0.25">
      <c r="A285" s="8" t="s">
        <v>298</v>
      </c>
      <c r="B285" s="15" t="s">
        <v>14</v>
      </c>
      <c r="C285" s="15">
        <v>16042</v>
      </c>
      <c r="D285" s="15">
        <v>15675</v>
      </c>
      <c r="E285" s="15">
        <v>14096</v>
      </c>
      <c r="F285" s="15">
        <v>15089</v>
      </c>
      <c r="G285" s="15">
        <v>14653</v>
      </c>
      <c r="H285" s="15">
        <v>14580</v>
      </c>
      <c r="I285" s="15">
        <v>14853</v>
      </c>
      <c r="J285" s="15">
        <v>15614</v>
      </c>
      <c r="K285" s="15">
        <v>14969</v>
      </c>
      <c r="L285" s="15">
        <v>15588</v>
      </c>
      <c r="M285" s="15">
        <v>16000</v>
      </c>
      <c r="N285" s="20">
        <v>14123</v>
      </c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4"/>
      <c r="AD285" s="4"/>
    </row>
    <row r="286" spans="1:30" ht="34.5" x14ac:dyDescent="0.25">
      <c r="A286" s="8" t="s">
        <v>299</v>
      </c>
      <c r="B286" s="15" t="s">
        <v>14</v>
      </c>
      <c r="C286" s="15">
        <v>15960</v>
      </c>
      <c r="D286" s="15">
        <v>15623</v>
      </c>
      <c r="E286" s="15">
        <v>13976</v>
      </c>
      <c r="F286" s="15">
        <v>15014</v>
      </c>
      <c r="G286" s="15">
        <v>14453</v>
      </c>
      <c r="H286" s="15">
        <v>14456</v>
      </c>
      <c r="I286" s="15">
        <v>14603</v>
      </c>
      <c r="J286" s="15">
        <v>15394</v>
      </c>
      <c r="K286" s="15">
        <v>14492</v>
      </c>
      <c r="L286" s="15">
        <v>15060</v>
      </c>
      <c r="M286" s="15">
        <v>15596</v>
      </c>
      <c r="N286" s="20">
        <v>13603</v>
      </c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4"/>
      <c r="AD286" s="4"/>
    </row>
    <row r="287" spans="1:30" ht="23.25" x14ac:dyDescent="0.25">
      <c r="A287" s="8" t="s">
        <v>300</v>
      </c>
      <c r="B287" s="15" t="s">
        <v>14</v>
      </c>
      <c r="C287" s="15">
        <v>16491</v>
      </c>
      <c r="D287" s="15">
        <v>16019</v>
      </c>
      <c r="E287" s="15">
        <v>14545</v>
      </c>
      <c r="F287" s="15">
        <v>15376</v>
      </c>
      <c r="G287" s="15">
        <v>14906</v>
      </c>
      <c r="H287" s="15">
        <v>14906</v>
      </c>
      <c r="I287" s="15">
        <v>15040</v>
      </c>
      <c r="J287" s="15">
        <v>15941</v>
      </c>
      <c r="K287" s="15">
        <v>15271</v>
      </c>
      <c r="L287" s="15">
        <v>15687</v>
      </c>
      <c r="M287" s="15">
        <v>16093</v>
      </c>
      <c r="N287" s="20">
        <v>14129</v>
      </c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4"/>
      <c r="AD287" s="4"/>
    </row>
    <row r="288" spans="1:30" ht="34.5" x14ac:dyDescent="0.25">
      <c r="A288" s="8" t="s">
        <v>301</v>
      </c>
      <c r="B288" s="15" t="s">
        <v>21</v>
      </c>
      <c r="C288" s="15"/>
      <c r="D288" s="15"/>
      <c r="E288" s="15"/>
      <c r="F288" s="15"/>
      <c r="G288" s="15"/>
      <c r="H288" s="15"/>
      <c r="I288" s="15"/>
      <c r="J288" s="15"/>
      <c r="K288" s="15"/>
      <c r="L288" s="15">
        <v>13318</v>
      </c>
      <c r="M288" s="15">
        <v>13506</v>
      </c>
      <c r="N288" s="20">
        <v>12780</v>
      </c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4"/>
      <c r="AD288" s="4"/>
    </row>
    <row r="289" spans="1:30" ht="23.25" x14ac:dyDescent="0.25">
      <c r="A289" s="8" t="s">
        <v>302</v>
      </c>
      <c r="B289" s="15" t="s">
        <v>21</v>
      </c>
      <c r="C289" s="15">
        <v>14373</v>
      </c>
      <c r="D289" s="15">
        <v>11915</v>
      </c>
      <c r="E289" s="15">
        <v>11002</v>
      </c>
      <c r="F289" s="15">
        <v>11685</v>
      </c>
      <c r="G289" s="15">
        <v>11500</v>
      </c>
      <c r="H289" s="15">
        <v>11878</v>
      </c>
      <c r="I289" s="15">
        <v>13029</v>
      </c>
      <c r="J289" s="15">
        <v>13982</v>
      </c>
      <c r="K289" s="15">
        <v>14104</v>
      </c>
      <c r="L289" s="15">
        <v>14662</v>
      </c>
      <c r="M289" s="15">
        <v>15476</v>
      </c>
      <c r="N289" s="20">
        <v>14705</v>
      </c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4"/>
      <c r="AD289" s="4"/>
    </row>
    <row r="290" spans="1:30" ht="23.25" x14ac:dyDescent="0.25">
      <c r="A290" s="8" t="s">
        <v>303</v>
      </c>
      <c r="B290" s="15" t="s">
        <v>21</v>
      </c>
      <c r="C290" s="15">
        <v>13263</v>
      </c>
      <c r="D290" s="15">
        <v>11095</v>
      </c>
      <c r="E290" s="15">
        <v>10344</v>
      </c>
      <c r="F290" s="15">
        <v>11086</v>
      </c>
      <c r="G290" s="15">
        <v>11030</v>
      </c>
      <c r="H290" s="15">
        <v>11317</v>
      </c>
      <c r="I290" s="15">
        <v>12327</v>
      </c>
      <c r="J290" s="15">
        <v>13443</v>
      </c>
      <c r="K290" s="15">
        <v>13794</v>
      </c>
      <c r="L290" s="15">
        <v>14065</v>
      </c>
      <c r="M290" s="15">
        <v>14432</v>
      </c>
      <c r="N290" s="20">
        <v>13796</v>
      </c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4"/>
      <c r="AD290" s="4"/>
    </row>
    <row r="291" spans="1:30" ht="57" x14ac:dyDescent="0.25">
      <c r="A291" s="8" t="s">
        <v>304</v>
      </c>
      <c r="B291" s="15" t="s">
        <v>14</v>
      </c>
      <c r="C291" s="15"/>
      <c r="D291" s="15"/>
      <c r="E291" s="15"/>
      <c r="F291" s="15"/>
      <c r="G291" s="15">
        <v>15434</v>
      </c>
      <c r="H291" s="15">
        <v>14975</v>
      </c>
      <c r="I291" s="15">
        <v>15120</v>
      </c>
      <c r="J291" s="15">
        <v>15748</v>
      </c>
      <c r="K291" s="15">
        <v>15169</v>
      </c>
      <c r="L291" s="15">
        <v>14618</v>
      </c>
      <c r="M291" s="15">
        <v>14795</v>
      </c>
      <c r="N291" s="20">
        <v>13392</v>
      </c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4"/>
      <c r="AD291" s="4"/>
    </row>
    <row r="292" spans="1:30" ht="45.75" x14ac:dyDescent="0.25">
      <c r="A292" s="8" t="s">
        <v>305</v>
      </c>
      <c r="B292" s="15" t="s">
        <v>14</v>
      </c>
      <c r="C292" s="15">
        <v>19100</v>
      </c>
      <c r="D292" s="15">
        <v>18337</v>
      </c>
      <c r="E292" s="15">
        <v>18066</v>
      </c>
      <c r="F292" s="15">
        <v>18349</v>
      </c>
      <c r="G292" s="15">
        <v>18192</v>
      </c>
      <c r="H292" s="15">
        <v>18084</v>
      </c>
      <c r="I292" s="15">
        <v>17931</v>
      </c>
      <c r="J292" s="15">
        <v>18065</v>
      </c>
      <c r="K292" s="15">
        <v>17687</v>
      </c>
      <c r="L292" s="15">
        <v>17653</v>
      </c>
      <c r="M292" s="15">
        <v>17581</v>
      </c>
      <c r="N292" s="20">
        <v>16290</v>
      </c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4"/>
      <c r="AD292" s="4"/>
    </row>
    <row r="293" spans="1:30" ht="57" x14ac:dyDescent="0.25">
      <c r="A293" s="8" t="s">
        <v>306</v>
      </c>
      <c r="B293" s="15" t="s">
        <v>14</v>
      </c>
      <c r="C293" s="15">
        <v>15737</v>
      </c>
      <c r="D293" s="15">
        <v>13833</v>
      </c>
      <c r="E293" s="15">
        <v>12640</v>
      </c>
      <c r="F293" s="15">
        <v>12950</v>
      </c>
      <c r="G293" s="15">
        <v>12162</v>
      </c>
      <c r="H293" s="15">
        <v>12220</v>
      </c>
      <c r="I293" s="15">
        <v>12658</v>
      </c>
      <c r="J293" s="15">
        <v>13624</v>
      </c>
      <c r="K293" s="15">
        <v>13740</v>
      </c>
      <c r="L293" s="15">
        <v>13882</v>
      </c>
      <c r="M293" s="15">
        <v>14097</v>
      </c>
      <c r="N293" s="20">
        <v>13409</v>
      </c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4"/>
      <c r="AD293" s="4"/>
    </row>
    <row r="294" spans="1:30" ht="34.5" x14ac:dyDescent="0.25">
      <c r="A294" s="8" t="s">
        <v>307</v>
      </c>
      <c r="B294" s="15" t="s">
        <v>14</v>
      </c>
      <c r="C294" s="15">
        <v>14130</v>
      </c>
      <c r="D294" s="15">
        <v>12023</v>
      </c>
      <c r="E294" s="15">
        <v>11036</v>
      </c>
      <c r="F294" s="15">
        <v>11255</v>
      </c>
      <c r="G294" s="15">
        <v>10589</v>
      </c>
      <c r="H294" s="15">
        <v>10378</v>
      </c>
      <c r="I294" s="15">
        <v>10992</v>
      </c>
      <c r="J294" s="15">
        <v>12249</v>
      </c>
      <c r="K294" s="15">
        <v>11912</v>
      </c>
      <c r="L294" s="15">
        <v>11477</v>
      </c>
      <c r="M294" s="15">
        <v>11706</v>
      </c>
      <c r="N294" s="20">
        <v>11298</v>
      </c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4"/>
      <c r="AD294" s="4"/>
    </row>
    <row r="295" spans="1:30" ht="68.25" x14ac:dyDescent="0.25">
      <c r="A295" s="8" t="s">
        <v>308</v>
      </c>
      <c r="B295" s="15" t="s">
        <v>14</v>
      </c>
      <c r="C295" s="15">
        <v>16096</v>
      </c>
      <c r="D295" s="15">
        <v>15310</v>
      </c>
      <c r="E295" s="15">
        <v>14067</v>
      </c>
      <c r="F295" s="15">
        <v>14661</v>
      </c>
      <c r="G295" s="15">
        <v>14188</v>
      </c>
      <c r="H295" s="15">
        <v>14430</v>
      </c>
      <c r="I295" s="15">
        <v>15913</v>
      </c>
      <c r="J295" s="15">
        <v>17337</v>
      </c>
      <c r="K295" s="15">
        <v>17189</v>
      </c>
      <c r="L295" s="15">
        <v>17980</v>
      </c>
      <c r="M295" s="15">
        <v>18056</v>
      </c>
      <c r="N295" s="20">
        <v>15971</v>
      </c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4"/>
      <c r="AD295" s="4"/>
    </row>
    <row r="296" spans="1:30" ht="45.75" x14ac:dyDescent="0.25">
      <c r="A296" s="8" t="s">
        <v>309</v>
      </c>
      <c r="B296" s="15" t="s">
        <v>14</v>
      </c>
      <c r="C296" s="15">
        <v>19177</v>
      </c>
      <c r="D296" s="15">
        <v>18752</v>
      </c>
      <c r="E296" s="15">
        <v>17993</v>
      </c>
      <c r="F296" s="15">
        <v>18051</v>
      </c>
      <c r="G296" s="15">
        <v>17518</v>
      </c>
      <c r="H296" s="15">
        <v>17489</v>
      </c>
      <c r="I296" s="15">
        <v>17308</v>
      </c>
      <c r="J296" s="15">
        <v>17656</v>
      </c>
      <c r="K296" s="15">
        <v>17124</v>
      </c>
      <c r="L296" s="15">
        <v>17506</v>
      </c>
      <c r="M296" s="15">
        <v>17623</v>
      </c>
      <c r="N296" s="20">
        <v>15666</v>
      </c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4"/>
      <c r="AD296" s="4"/>
    </row>
    <row r="297" spans="1:30" ht="57" x14ac:dyDescent="0.25">
      <c r="A297" s="8" t="s">
        <v>310</v>
      </c>
      <c r="B297" s="15" t="s">
        <v>14</v>
      </c>
      <c r="C297" s="15">
        <v>18748</v>
      </c>
      <c r="D297" s="15">
        <v>18206</v>
      </c>
      <c r="E297" s="15">
        <v>17354</v>
      </c>
      <c r="F297" s="15">
        <v>17735</v>
      </c>
      <c r="G297" s="15">
        <v>17227</v>
      </c>
      <c r="H297" s="15">
        <v>17236</v>
      </c>
      <c r="I297" s="15">
        <v>17069</v>
      </c>
      <c r="J297" s="15">
        <v>17454</v>
      </c>
      <c r="K297" s="15">
        <v>16742</v>
      </c>
      <c r="L297" s="15">
        <v>17407</v>
      </c>
      <c r="M297" s="15">
        <v>17453</v>
      </c>
      <c r="N297" s="20">
        <v>15039</v>
      </c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4"/>
      <c r="AD297" s="4"/>
    </row>
    <row r="298" spans="1:30" ht="45.75" x14ac:dyDescent="0.25">
      <c r="A298" s="8" t="s">
        <v>311</v>
      </c>
      <c r="B298" s="15" t="s">
        <v>14</v>
      </c>
      <c r="C298" s="15">
        <v>17364</v>
      </c>
      <c r="D298" s="15">
        <v>16380</v>
      </c>
      <c r="E298" s="15">
        <v>14970</v>
      </c>
      <c r="F298" s="15">
        <v>15867</v>
      </c>
      <c r="G298" s="15">
        <v>15642</v>
      </c>
      <c r="H298" s="15">
        <v>15796</v>
      </c>
      <c r="I298" s="15">
        <v>16107</v>
      </c>
      <c r="J298" s="15">
        <v>16763</v>
      </c>
      <c r="K298" s="15">
        <v>16525</v>
      </c>
      <c r="L298" s="15">
        <v>16864</v>
      </c>
      <c r="M298" s="15">
        <v>17099</v>
      </c>
      <c r="N298" s="20">
        <v>15194</v>
      </c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4"/>
      <c r="AD298" s="4"/>
    </row>
    <row r="299" spans="1:30" ht="45.75" x14ac:dyDescent="0.25">
      <c r="A299" s="8" t="s">
        <v>312</v>
      </c>
      <c r="B299" s="15" t="s">
        <v>14</v>
      </c>
      <c r="C299" s="15">
        <v>16615</v>
      </c>
      <c r="D299" s="15">
        <v>15898</v>
      </c>
      <c r="E299" s="15">
        <v>14701</v>
      </c>
      <c r="F299" s="15">
        <v>15367</v>
      </c>
      <c r="G299" s="15">
        <v>14564</v>
      </c>
      <c r="H299" s="15">
        <v>14385</v>
      </c>
      <c r="I299" s="15">
        <v>13740</v>
      </c>
      <c r="J299" s="15">
        <v>14410</v>
      </c>
      <c r="K299" s="15">
        <v>12194</v>
      </c>
      <c r="L299" s="15">
        <v>12508</v>
      </c>
      <c r="M299" s="15">
        <v>12706</v>
      </c>
      <c r="N299" s="20">
        <v>10990</v>
      </c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4"/>
      <c r="AD299" s="4"/>
    </row>
    <row r="300" spans="1:30" ht="57" x14ac:dyDescent="0.25">
      <c r="A300" s="8" t="s">
        <v>313</v>
      </c>
      <c r="B300" s="15" t="s">
        <v>14</v>
      </c>
      <c r="C300" s="15">
        <v>15676</v>
      </c>
      <c r="D300" s="15">
        <v>14995</v>
      </c>
      <c r="E300" s="15">
        <v>13453</v>
      </c>
      <c r="F300" s="15">
        <v>14029</v>
      </c>
      <c r="G300" s="15">
        <v>13483</v>
      </c>
      <c r="H300" s="15">
        <v>13557</v>
      </c>
      <c r="I300" s="15">
        <v>13715</v>
      </c>
      <c r="J300" s="15">
        <v>14472</v>
      </c>
      <c r="K300" s="15">
        <v>12245</v>
      </c>
      <c r="L300" s="15">
        <v>12782</v>
      </c>
      <c r="M300" s="15">
        <v>13538</v>
      </c>
      <c r="N300" s="20">
        <v>11937</v>
      </c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4"/>
      <c r="AD300" s="4"/>
    </row>
    <row r="301" spans="1:30" ht="45.75" x14ac:dyDescent="0.25">
      <c r="A301" s="8" t="s">
        <v>314</v>
      </c>
      <c r="B301" s="15" t="s">
        <v>14</v>
      </c>
      <c r="C301" s="15">
        <v>17201</v>
      </c>
      <c r="D301" s="15">
        <v>16560</v>
      </c>
      <c r="E301" s="15">
        <v>15323</v>
      </c>
      <c r="F301" s="15">
        <v>16196</v>
      </c>
      <c r="G301" s="15">
        <v>15676</v>
      </c>
      <c r="H301" s="15">
        <v>15851</v>
      </c>
      <c r="I301" s="15">
        <v>15891</v>
      </c>
      <c r="J301" s="15">
        <v>16318</v>
      </c>
      <c r="K301" s="15">
        <v>15487</v>
      </c>
      <c r="L301" s="15">
        <v>15973</v>
      </c>
      <c r="M301" s="15">
        <v>16484</v>
      </c>
      <c r="N301" s="20">
        <v>13559</v>
      </c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4"/>
      <c r="AD301" s="4"/>
    </row>
    <row r="302" spans="1:30" ht="57" x14ac:dyDescent="0.25">
      <c r="A302" s="8" t="s">
        <v>315</v>
      </c>
      <c r="B302" s="15" t="s">
        <v>14</v>
      </c>
      <c r="C302" s="15">
        <v>17364</v>
      </c>
      <c r="D302" s="15">
        <v>16663</v>
      </c>
      <c r="E302" s="15">
        <v>15202</v>
      </c>
      <c r="F302" s="15">
        <v>16048</v>
      </c>
      <c r="G302" s="15">
        <v>15534</v>
      </c>
      <c r="H302" s="15">
        <v>15708</v>
      </c>
      <c r="I302" s="15">
        <v>15873</v>
      </c>
      <c r="J302" s="15">
        <v>16227</v>
      </c>
      <c r="K302" s="15">
        <v>15090</v>
      </c>
      <c r="L302" s="15">
        <v>15764</v>
      </c>
      <c r="M302" s="15">
        <v>16318</v>
      </c>
      <c r="N302" s="20">
        <v>14095</v>
      </c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4"/>
      <c r="AD302" s="4"/>
    </row>
    <row r="303" spans="1:30" ht="45.75" x14ac:dyDescent="0.25">
      <c r="A303" s="8" t="s">
        <v>316</v>
      </c>
      <c r="B303" s="15" t="s">
        <v>14</v>
      </c>
      <c r="C303" s="15">
        <v>17654</v>
      </c>
      <c r="D303" s="15">
        <v>16783</v>
      </c>
      <c r="E303" s="15">
        <v>15354</v>
      </c>
      <c r="F303" s="15">
        <v>16313</v>
      </c>
      <c r="G303" s="15">
        <v>16071</v>
      </c>
      <c r="H303" s="15">
        <v>16295</v>
      </c>
      <c r="I303" s="15">
        <v>16307</v>
      </c>
      <c r="J303" s="15">
        <v>16800</v>
      </c>
      <c r="K303" s="15">
        <v>16349</v>
      </c>
      <c r="L303" s="15">
        <v>16661</v>
      </c>
      <c r="M303" s="15">
        <v>16759</v>
      </c>
      <c r="N303" s="20">
        <v>14363</v>
      </c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4"/>
      <c r="AD303" s="4"/>
    </row>
    <row r="304" spans="1:30" ht="34.5" x14ac:dyDescent="0.25">
      <c r="A304" s="8" t="s">
        <v>317</v>
      </c>
      <c r="B304" s="15" t="s">
        <v>14</v>
      </c>
      <c r="C304" s="15">
        <v>17774</v>
      </c>
      <c r="D304" s="15">
        <v>16970</v>
      </c>
      <c r="E304" s="15">
        <v>15734</v>
      </c>
      <c r="F304" s="15">
        <v>16619</v>
      </c>
      <c r="G304" s="15">
        <v>16321</v>
      </c>
      <c r="H304" s="15">
        <v>16523</v>
      </c>
      <c r="I304" s="15">
        <v>16469</v>
      </c>
      <c r="J304" s="15">
        <v>17127</v>
      </c>
      <c r="K304" s="15">
        <v>16752</v>
      </c>
      <c r="L304" s="15">
        <v>17051</v>
      </c>
      <c r="M304" s="15">
        <v>17191</v>
      </c>
      <c r="N304" s="20">
        <v>14533</v>
      </c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4"/>
      <c r="AD304" s="4"/>
    </row>
    <row r="305" spans="1:30" ht="79.5" x14ac:dyDescent="0.25">
      <c r="A305" s="8" t="s">
        <v>318</v>
      </c>
      <c r="B305" s="15" t="s">
        <v>14</v>
      </c>
      <c r="C305" s="15">
        <v>17996</v>
      </c>
      <c r="D305" s="15">
        <v>17423</v>
      </c>
      <c r="E305" s="15">
        <v>16015</v>
      </c>
      <c r="F305" s="15">
        <v>16607</v>
      </c>
      <c r="G305" s="15">
        <v>15512</v>
      </c>
      <c r="H305" s="15">
        <v>15375</v>
      </c>
      <c r="I305" s="15">
        <v>15083</v>
      </c>
      <c r="J305" s="15">
        <v>15379</v>
      </c>
      <c r="K305" s="15">
        <v>13519</v>
      </c>
      <c r="L305" s="15">
        <v>14110</v>
      </c>
      <c r="M305" s="15">
        <v>14770</v>
      </c>
      <c r="N305" s="20">
        <v>11097</v>
      </c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4"/>
      <c r="AD305" s="4"/>
    </row>
    <row r="306" spans="1:30" ht="79.5" x14ac:dyDescent="0.25">
      <c r="A306" s="8" t="s">
        <v>319</v>
      </c>
      <c r="B306" s="15" t="s">
        <v>14</v>
      </c>
      <c r="C306" s="15"/>
      <c r="D306" s="15"/>
      <c r="E306" s="15"/>
      <c r="F306" s="15"/>
      <c r="G306" s="15"/>
      <c r="H306" s="15">
        <v>15980</v>
      </c>
      <c r="I306" s="15">
        <v>16350</v>
      </c>
      <c r="J306" s="15">
        <v>16802</v>
      </c>
      <c r="K306" s="15">
        <v>15887</v>
      </c>
      <c r="L306" s="15">
        <v>15963</v>
      </c>
      <c r="M306" s="15">
        <v>16501</v>
      </c>
      <c r="N306" s="20">
        <v>13525</v>
      </c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4"/>
      <c r="AD306" s="4"/>
    </row>
    <row r="307" spans="1:30" ht="57" x14ac:dyDescent="0.25">
      <c r="A307" s="8" t="s">
        <v>320</v>
      </c>
      <c r="B307" s="15" t="s">
        <v>14</v>
      </c>
      <c r="C307" s="15">
        <v>12940</v>
      </c>
      <c r="D307" s="15">
        <v>17649</v>
      </c>
      <c r="E307" s="15">
        <v>15010</v>
      </c>
      <c r="F307" s="15">
        <v>15718</v>
      </c>
      <c r="G307" s="15">
        <v>15338</v>
      </c>
      <c r="H307" s="15">
        <v>15264</v>
      </c>
      <c r="I307" s="15">
        <v>15555</v>
      </c>
      <c r="J307" s="15">
        <v>15631</v>
      </c>
      <c r="K307" s="15">
        <v>14778</v>
      </c>
      <c r="L307" s="15">
        <v>14648</v>
      </c>
      <c r="M307" s="15">
        <v>14930</v>
      </c>
      <c r="N307" s="20">
        <v>12508</v>
      </c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4"/>
      <c r="AD307" s="4"/>
    </row>
    <row r="308" spans="1:30" ht="57" x14ac:dyDescent="0.25">
      <c r="A308" s="8" t="s">
        <v>321</v>
      </c>
      <c r="B308" s="15" t="s">
        <v>14</v>
      </c>
      <c r="C308" s="15"/>
      <c r="D308" s="15"/>
      <c r="E308" s="15"/>
      <c r="F308" s="15"/>
      <c r="G308" s="15">
        <v>16053</v>
      </c>
      <c r="H308" s="15">
        <v>16204</v>
      </c>
      <c r="I308" s="15">
        <v>16213</v>
      </c>
      <c r="J308" s="15">
        <v>16848</v>
      </c>
      <c r="K308" s="15">
        <v>16277</v>
      </c>
      <c r="L308" s="15">
        <v>16496</v>
      </c>
      <c r="M308" s="15">
        <v>16481</v>
      </c>
      <c r="N308" s="20">
        <v>13033</v>
      </c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4"/>
      <c r="AD308" s="4"/>
    </row>
    <row r="309" spans="1:30" ht="79.5" x14ac:dyDescent="0.25">
      <c r="A309" s="8" t="s">
        <v>322</v>
      </c>
      <c r="B309" s="15" t="s">
        <v>14</v>
      </c>
      <c r="C309" s="15">
        <v>17817</v>
      </c>
      <c r="D309" s="15">
        <v>17142</v>
      </c>
      <c r="E309" s="15">
        <v>16020</v>
      </c>
      <c r="F309" s="15">
        <v>17020</v>
      </c>
      <c r="G309" s="15">
        <v>16906</v>
      </c>
      <c r="H309" s="15">
        <v>16975</v>
      </c>
      <c r="I309" s="15">
        <v>17028</v>
      </c>
      <c r="J309" s="15">
        <v>17582</v>
      </c>
      <c r="K309" s="15">
        <v>16971</v>
      </c>
      <c r="L309" s="15">
        <v>17306</v>
      </c>
      <c r="M309" s="15">
        <v>17300</v>
      </c>
      <c r="N309" s="20">
        <v>14443</v>
      </c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4"/>
      <c r="AD309" s="4"/>
    </row>
    <row r="310" spans="1:30" ht="45.75" x14ac:dyDescent="0.25">
      <c r="A310" s="8" t="s">
        <v>323</v>
      </c>
      <c r="B310" s="15" t="s">
        <v>21</v>
      </c>
      <c r="C310" s="15">
        <v>10278</v>
      </c>
      <c r="D310" s="15">
        <v>9334</v>
      </c>
      <c r="E310" s="15">
        <v>8639</v>
      </c>
      <c r="F310" s="15">
        <v>9044</v>
      </c>
      <c r="G310" s="15">
        <v>7959</v>
      </c>
      <c r="H310" s="15">
        <v>8083</v>
      </c>
      <c r="I310" s="15">
        <v>8846</v>
      </c>
      <c r="J310" s="15">
        <v>8767</v>
      </c>
      <c r="K310" s="15">
        <v>8838</v>
      </c>
      <c r="L310" s="15">
        <v>8845</v>
      </c>
      <c r="M310" s="15">
        <v>7430</v>
      </c>
      <c r="N310" s="20">
        <v>7331</v>
      </c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4"/>
      <c r="AD310" s="4"/>
    </row>
    <row r="311" spans="1:30" ht="23.25" x14ac:dyDescent="0.25">
      <c r="A311" s="8" t="s">
        <v>324</v>
      </c>
      <c r="B311" s="15" t="s">
        <v>21</v>
      </c>
      <c r="C311" s="15">
        <v>10482</v>
      </c>
      <c r="D311" s="15">
        <v>9492</v>
      </c>
      <c r="E311" s="15">
        <v>8771</v>
      </c>
      <c r="F311" s="15">
        <v>9120</v>
      </c>
      <c r="G311" s="15">
        <v>8009</v>
      </c>
      <c r="H311" s="15">
        <v>8185</v>
      </c>
      <c r="I311" s="15">
        <v>8827</v>
      </c>
      <c r="J311" s="15">
        <v>8792</v>
      </c>
      <c r="K311" s="15">
        <v>8742</v>
      </c>
      <c r="L311" s="15">
        <v>8955</v>
      </c>
      <c r="M311" s="15">
        <v>7744</v>
      </c>
      <c r="N311" s="20">
        <v>7390</v>
      </c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4"/>
      <c r="AD311" s="4"/>
    </row>
    <row r="312" spans="1:30" ht="34.5" x14ac:dyDescent="0.25">
      <c r="A312" s="8" t="s">
        <v>325</v>
      </c>
      <c r="B312" s="15" t="s">
        <v>21</v>
      </c>
      <c r="C312" s="15">
        <v>10935</v>
      </c>
      <c r="D312" s="15">
        <v>9865</v>
      </c>
      <c r="E312" s="15">
        <v>9021</v>
      </c>
      <c r="F312" s="15">
        <v>9422</v>
      </c>
      <c r="G312" s="15">
        <v>8340</v>
      </c>
      <c r="H312" s="15">
        <v>8567</v>
      </c>
      <c r="I312" s="15">
        <v>8790</v>
      </c>
      <c r="J312" s="15">
        <v>9727</v>
      </c>
      <c r="K312" s="15">
        <v>8721</v>
      </c>
      <c r="L312" s="15">
        <v>8778</v>
      </c>
      <c r="M312" s="15">
        <v>8707</v>
      </c>
      <c r="N312" s="20">
        <v>7998</v>
      </c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4"/>
      <c r="AD312" s="4"/>
    </row>
    <row r="313" spans="1:30" ht="23.25" x14ac:dyDescent="0.25">
      <c r="A313" s="8" t="s">
        <v>326</v>
      </c>
      <c r="B313" s="15" t="s">
        <v>21</v>
      </c>
      <c r="C313" s="15">
        <v>11281</v>
      </c>
      <c r="D313" s="15">
        <v>10319</v>
      </c>
      <c r="E313" s="15">
        <v>9474</v>
      </c>
      <c r="F313" s="15">
        <v>9872</v>
      </c>
      <c r="G313" s="15">
        <v>8737</v>
      </c>
      <c r="H313" s="15">
        <v>8892</v>
      </c>
      <c r="I313" s="15">
        <v>9338</v>
      </c>
      <c r="J313" s="15">
        <v>10708</v>
      </c>
      <c r="K313" s="15">
        <v>9366</v>
      </c>
      <c r="L313" s="15">
        <v>8706</v>
      </c>
      <c r="M313" s="15">
        <v>9468</v>
      </c>
      <c r="N313" s="20">
        <v>8165</v>
      </c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4"/>
      <c r="AD313" s="4"/>
    </row>
    <row r="314" spans="1:30" ht="23.25" x14ac:dyDescent="0.25">
      <c r="A314" s="8" t="s">
        <v>327</v>
      </c>
      <c r="B314" s="15" t="s">
        <v>21</v>
      </c>
      <c r="C314" s="15">
        <v>12367</v>
      </c>
      <c r="D314" s="15">
        <v>11089</v>
      </c>
      <c r="E314" s="15">
        <v>10131</v>
      </c>
      <c r="F314" s="15">
        <v>10496</v>
      </c>
      <c r="G314" s="15">
        <v>9271</v>
      </c>
      <c r="H314" s="15">
        <v>9584</v>
      </c>
      <c r="I314" s="15">
        <v>10252</v>
      </c>
      <c r="J314" s="15">
        <v>11478</v>
      </c>
      <c r="K314" s="15">
        <v>10307</v>
      </c>
      <c r="L314" s="15">
        <v>10604</v>
      </c>
      <c r="M314" s="15">
        <v>11249</v>
      </c>
      <c r="N314" s="20">
        <v>9960</v>
      </c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4"/>
      <c r="AD314" s="4"/>
    </row>
    <row r="315" spans="1:30" ht="23.25" x14ac:dyDescent="0.25">
      <c r="A315" s="8" t="s">
        <v>328</v>
      </c>
      <c r="B315" s="15" t="s">
        <v>21</v>
      </c>
      <c r="C315" s="15">
        <v>13655</v>
      </c>
      <c r="D315" s="15">
        <v>12824</v>
      </c>
      <c r="E315" s="15">
        <v>11818</v>
      </c>
      <c r="F315" s="15">
        <v>12585</v>
      </c>
      <c r="G315" s="15">
        <v>11601</v>
      </c>
      <c r="H315" s="15">
        <v>12054</v>
      </c>
      <c r="I315" s="15">
        <v>12737</v>
      </c>
      <c r="J315" s="15">
        <v>13672</v>
      </c>
      <c r="K315" s="15">
        <v>13049</v>
      </c>
      <c r="L315" s="15">
        <v>13427</v>
      </c>
      <c r="M315" s="15">
        <v>13844</v>
      </c>
      <c r="N315" s="20">
        <v>11878</v>
      </c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4"/>
      <c r="AD315" s="4"/>
    </row>
    <row r="316" spans="1:30" ht="23.25" x14ac:dyDescent="0.25">
      <c r="A316" s="8" t="s">
        <v>329</v>
      </c>
      <c r="B316" s="15" t="s">
        <v>21</v>
      </c>
      <c r="C316" s="15">
        <v>10616</v>
      </c>
      <c r="D316" s="15">
        <v>9670</v>
      </c>
      <c r="E316" s="15">
        <v>8928</v>
      </c>
      <c r="F316" s="15">
        <v>9327</v>
      </c>
      <c r="G316" s="15">
        <v>8176</v>
      </c>
      <c r="H316" s="15">
        <v>8379</v>
      </c>
      <c r="I316" s="15">
        <v>8728</v>
      </c>
      <c r="J316" s="15">
        <v>9845</v>
      </c>
      <c r="K316" s="15">
        <v>8446</v>
      </c>
      <c r="L316" s="15">
        <v>8577</v>
      </c>
      <c r="M316" s="15">
        <v>8607</v>
      </c>
      <c r="N316" s="20">
        <v>7871</v>
      </c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4"/>
      <c r="AD316" s="4"/>
    </row>
    <row r="317" spans="1:30" ht="23.25" x14ac:dyDescent="0.25">
      <c r="A317" s="8" t="s">
        <v>330</v>
      </c>
      <c r="B317" s="15" t="s">
        <v>21</v>
      </c>
      <c r="C317" s="15">
        <v>11831</v>
      </c>
      <c r="D317" s="15">
        <v>10946</v>
      </c>
      <c r="E317" s="15">
        <v>10023</v>
      </c>
      <c r="F317" s="15">
        <v>10508</v>
      </c>
      <c r="G317" s="15">
        <v>9504</v>
      </c>
      <c r="H317" s="15">
        <v>9811</v>
      </c>
      <c r="I317" s="15">
        <v>10414</v>
      </c>
      <c r="J317" s="15">
        <v>11614</v>
      </c>
      <c r="K317" s="15">
        <v>10143</v>
      </c>
      <c r="L317" s="15">
        <v>10093</v>
      </c>
      <c r="M317" s="15">
        <v>10595</v>
      </c>
      <c r="N317" s="20">
        <v>8678</v>
      </c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4"/>
      <c r="AD317" s="4"/>
    </row>
    <row r="318" spans="1:30" ht="57" x14ac:dyDescent="0.25">
      <c r="A318" s="8" t="s">
        <v>331</v>
      </c>
      <c r="B318" s="15" t="s">
        <v>14</v>
      </c>
      <c r="C318" s="15">
        <v>18068</v>
      </c>
      <c r="D318" s="15">
        <v>17367</v>
      </c>
      <c r="E318" s="15">
        <v>16174</v>
      </c>
      <c r="F318" s="15">
        <v>17093</v>
      </c>
      <c r="G318" s="15">
        <v>17112</v>
      </c>
      <c r="H318" s="15">
        <v>17272</v>
      </c>
      <c r="I318" s="15">
        <v>17452</v>
      </c>
      <c r="J318" s="15">
        <v>17946</v>
      </c>
      <c r="K318" s="15">
        <v>17752</v>
      </c>
      <c r="L318" s="15">
        <v>18286</v>
      </c>
      <c r="M318" s="15">
        <v>18326</v>
      </c>
      <c r="N318" s="20">
        <v>17227</v>
      </c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4"/>
      <c r="AD318" s="4"/>
    </row>
    <row r="319" spans="1:30" ht="57" x14ac:dyDescent="0.25">
      <c r="A319" s="8" t="s">
        <v>332</v>
      </c>
      <c r="B319" s="15" t="s">
        <v>14</v>
      </c>
      <c r="C319" s="15">
        <v>17959</v>
      </c>
      <c r="D319" s="15">
        <v>17293</v>
      </c>
      <c r="E319" s="15">
        <v>16277</v>
      </c>
      <c r="F319" s="15">
        <v>17183</v>
      </c>
      <c r="G319" s="15">
        <v>17094</v>
      </c>
      <c r="H319" s="15">
        <v>17197</v>
      </c>
      <c r="I319" s="15">
        <v>17374</v>
      </c>
      <c r="J319" s="15">
        <v>17840</v>
      </c>
      <c r="K319" s="15">
        <v>17618</v>
      </c>
      <c r="L319" s="15">
        <v>18224</v>
      </c>
      <c r="M319" s="15">
        <v>18215</v>
      </c>
      <c r="N319" s="20">
        <v>16895</v>
      </c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4"/>
      <c r="AD319" s="4"/>
    </row>
    <row r="320" spans="1:30" ht="23.25" x14ac:dyDescent="0.25">
      <c r="A320" s="8" t="s">
        <v>333</v>
      </c>
      <c r="B320" s="15" t="s">
        <v>14</v>
      </c>
      <c r="C320" s="15">
        <v>18939</v>
      </c>
      <c r="D320" s="15">
        <v>18348</v>
      </c>
      <c r="E320" s="15">
        <v>17906</v>
      </c>
      <c r="F320" s="15">
        <v>18321</v>
      </c>
      <c r="G320" s="15">
        <v>18553</v>
      </c>
      <c r="H320" s="15">
        <v>18504</v>
      </c>
      <c r="I320" s="15">
        <v>18610</v>
      </c>
      <c r="J320" s="15">
        <v>18704</v>
      </c>
      <c r="K320" s="15">
        <v>18915</v>
      </c>
      <c r="L320" s="15">
        <v>19137</v>
      </c>
      <c r="M320" s="15">
        <v>19112</v>
      </c>
      <c r="N320" s="20">
        <v>18699</v>
      </c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4"/>
      <c r="AD320" s="4"/>
    </row>
    <row r="321" spans="1:30" ht="34.5" x14ac:dyDescent="0.25">
      <c r="A321" s="8" t="s">
        <v>334</v>
      </c>
      <c r="B321" s="15" t="s">
        <v>14</v>
      </c>
      <c r="C321" s="15">
        <v>18602</v>
      </c>
      <c r="D321" s="15">
        <v>17889</v>
      </c>
      <c r="E321" s="15">
        <v>16933</v>
      </c>
      <c r="F321" s="15">
        <v>17603</v>
      </c>
      <c r="G321" s="15">
        <v>17619</v>
      </c>
      <c r="H321" s="15">
        <v>17851</v>
      </c>
      <c r="I321" s="15">
        <v>18018</v>
      </c>
      <c r="J321" s="15">
        <v>18300</v>
      </c>
      <c r="K321" s="15">
        <v>18383</v>
      </c>
      <c r="L321" s="15">
        <v>18845</v>
      </c>
      <c r="M321" s="15">
        <v>18770</v>
      </c>
      <c r="N321" s="20">
        <v>18204</v>
      </c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4"/>
      <c r="AD321" s="4"/>
    </row>
    <row r="322" spans="1:30" ht="57" x14ac:dyDescent="0.25">
      <c r="A322" s="8" t="s">
        <v>335</v>
      </c>
      <c r="B322" s="15" t="s">
        <v>27</v>
      </c>
      <c r="C322" s="15"/>
      <c r="D322" s="15"/>
      <c r="E322" s="15"/>
      <c r="F322" s="15"/>
      <c r="G322" s="15"/>
      <c r="H322" s="15"/>
      <c r="I322" s="15"/>
      <c r="J322" s="15"/>
      <c r="K322" s="15">
        <v>13650</v>
      </c>
      <c r="L322" s="15">
        <v>9139</v>
      </c>
      <c r="M322" s="15">
        <v>12659</v>
      </c>
      <c r="N322" s="20">
        <v>12800</v>
      </c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4"/>
      <c r="AD322" s="4"/>
    </row>
    <row r="323" spans="1:30" ht="57" x14ac:dyDescent="0.25">
      <c r="A323" s="8" t="s">
        <v>336</v>
      </c>
      <c r="B323" s="15" t="s">
        <v>27</v>
      </c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>
        <v>3192</v>
      </c>
      <c r="N323" s="20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4"/>
      <c r="AD323" s="4"/>
    </row>
    <row r="324" spans="1:30" ht="57" x14ac:dyDescent="0.25">
      <c r="A324" s="8" t="s">
        <v>337</v>
      </c>
      <c r="B324" s="15" t="s">
        <v>27</v>
      </c>
      <c r="C324" s="15"/>
      <c r="D324" s="15"/>
      <c r="E324" s="15"/>
      <c r="F324" s="15"/>
      <c r="G324" s="15"/>
      <c r="H324" s="15"/>
      <c r="I324" s="15"/>
      <c r="J324" s="15"/>
      <c r="K324" s="15">
        <v>12679</v>
      </c>
      <c r="L324" s="15"/>
      <c r="M324" s="15">
        <v>12677</v>
      </c>
      <c r="N324" s="20">
        <v>12607</v>
      </c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4"/>
      <c r="AD324" s="4"/>
    </row>
    <row r="325" spans="1:30" ht="57" x14ac:dyDescent="0.25">
      <c r="A325" s="8" t="s">
        <v>338</v>
      </c>
      <c r="B325" s="15" t="s">
        <v>27</v>
      </c>
      <c r="C325" s="15"/>
      <c r="D325" s="15"/>
      <c r="E325" s="15"/>
      <c r="F325" s="15"/>
      <c r="G325" s="15"/>
      <c r="H325" s="15"/>
      <c r="I325" s="15"/>
      <c r="J325" s="15"/>
      <c r="K325" s="15">
        <v>14820</v>
      </c>
      <c r="L325" s="15">
        <v>13820</v>
      </c>
      <c r="M325" s="15">
        <v>14891</v>
      </c>
      <c r="N325" s="20">
        <v>14232</v>
      </c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4"/>
      <c r="AD325" s="4"/>
    </row>
    <row r="326" spans="1:30" ht="57" x14ac:dyDescent="0.25">
      <c r="A326" s="8" t="s">
        <v>339</v>
      </c>
      <c r="B326" s="15" t="s">
        <v>27</v>
      </c>
      <c r="C326" s="15">
        <v>14013</v>
      </c>
      <c r="D326" s="15">
        <v>13055</v>
      </c>
      <c r="E326" s="15">
        <v>13846</v>
      </c>
      <c r="F326" s="15">
        <v>14587</v>
      </c>
      <c r="G326" s="15">
        <v>15067</v>
      </c>
      <c r="H326" s="15">
        <v>15585</v>
      </c>
      <c r="I326" s="15">
        <v>15568</v>
      </c>
      <c r="J326" s="15">
        <v>16523</v>
      </c>
      <c r="K326" s="15">
        <v>15622</v>
      </c>
      <c r="L326" s="15">
        <v>13081</v>
      </c>
      <c r="M326" s="15">
        <v>14874</v>
      </c>
      <c r="N326" s="20">
        <v>13951</v>
      </c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4"/>
      <c r="AD326" s="4"/>
    </row>
    <row r="327" spans="1:30" ht="57" x14ac:dyDescent="0.25">
      <c r="A327" s="8" t="s">
        <v>340</v>
      </c>
      <c r="B327" s="15" t="s">
        <v>27</v>
      </c>
      <c r="C327" s="15">
        <v>15812</v>
      </c>
      <c r="D327" s="15">
        <v>15015</v>
      </c>
      <c r="E327" s="15">
        <v>14442</v>
      </c>
      <c r="F327" s="15">
        <v>14634</v>
      </c>
      <c r="G327" s="15">
        <v>14346</v>
      </c>
      <c r="H327" s="15">
        <v>14530</v>
      </c>
      <c r="I327" s="15">
        <v>14803</v>
      </c>
      <c r="J327" s="15">
        <v>15809</v>
      </c>
      <c r="K327" s="15">
        <v>14183</v>
      </c>
      <c r="L327" s="15">
        <v>9100</v>
      </c>
      <c r="M327" s="15">
        <v>14172</v>
      </c>
      <c r="N327" s="20">
        <v>13647</v>
      </c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4"/>
      <c r="AD327" s="4"/>
    </row>
    <row r="328" spans="1:30" ht="57" x14ac:dyDescent="0.25">
      <c r="A328" s="8" t="s">
        <v>341</v>
      </c>
      <c r="B328" s="15" t="s">
        <v>27</v>
      </c>
      <c r="C328" s="15">
        <v>15742</v>
      </c>
      <c r="D328" s="15">
        <v>14038</v>
      </c>
      <c r="E328" s="15">
        <v>15571</v>
      </c>
      <c r="F328" s="15">
        <v>16554</v>
      </c>
      <c r="G328" s="15">
        <v>16499</v>
      </c>
      <c r="H328" s="15">
        <v>16480</v>
      </c>
      <c r="I328" s="15">
        <v>16187</v>
      </c>
      <c r="J328" s="15">
        <v>17206</v>
      </c>
      <c r="K328" s="15">
        <v>15822</v>
      </c>
      <c r="L328" s="15">
        <v>15316</v>
      </c>
      <c r="M328" s="15">
        <v>16303</v>
      </c>
      <c r="N328" s="20">
        <v>15157</v>
      </c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4"/>
      <c r="AD328" s="4"/>
    </row>
    <row r="329" spans="1:30" ht="68.25" x14ac:dyDescent="0.25">
      <c r="A329" s="8" t="s">
        <v>342</v>
      </c>
      <c r="B329" s="15" t="s">
        <v>14</v>
      </c>
      <c r="C329" s="15">
        <v>19055</v>
      </c>
      <c r="D329" s="15">
        <v>18047</v>
      </c>
      <c r="E329" s="15">
        <v>16913</v>
      </c>
      <c r="F329" s="15">
        <v>17547</v>
      </c>
      <c r="G329" s="15">
        <v>17351</v>
      </c>
      <c r="H329" s="15">
        <v>17564</v>
      </c>
      <c r="I329" s="15">
        <v>17386</v>
      </c>
      <c r="J329" s="15">
        <v>17536</v>
      </c>
      <c r="K329" s="15">
        <v>17429</v>
      </c>
      <c r="L329" s="15">
        <v>17577</v>
      </c>
      <c r="M329" s="15">
        <v>17898</v>
      </c>
      <c r="N329" s="20">
        <v>16914</v>
      </c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4"/>
      <c r="AD329" s="4"/>
    </row>
    <row r="330" spans="1:30" ht="68.25" x14ac:dyDescent="0.25">
      <c r="A330" s="8" t="s">
        <v>343</v>
      </c>
      <c r="B330" s="15" t="s">
        <v>21</v>
      </c>
      <c r="C330" s="15"/>
      <c r="D330" s="15"/>
      <c r="E330" s="15"/>
      <c r="F330" s="15"/>
      <c r="G330" s="15"/>
      <c r="H330" s="15"/>
      <c r="I330" s="15"/>
      <c r="J330" s="15">
        <v>11768</v>
      </c>
      <c r="K330" s="15">
        <v>11395</v>
      </c>
      <c r="L330" s="15">
        <v>11375</v>
      </c>
      <c r="M330" s="15">
        <v>11588</v>
      </c>
      <c r="N330" s="20">
        <v>11118</v>
      </c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4"/>
      <c r="AD330" s="4"/>
    </row>
    <row r="331" spans="1:30" ht="57" x14ac:dyDescent="0.25">
      <c r="A331" s="8" t="s">
        <v>344</v>
      </c>
      <c r="B331" s="15" t="s">
        <v>14</v>
      </c>
      <c r="C331" s="15">
        <v>12163</v>
      </c>
      <c r="D331" s="15">
        <v>15317</v>
      </c>
      <c r="E331" s="15">
        <v>10826</v>
      </c>
      <c r="F331" s="15">
        <v>13926</v>
      </c>
      <c r="G331" s="15">
        <v>13713</v>
      </c>
      <c r="H331" s="15">
        <v>12570</v>
      </c>
      <c r="I331" s="15">
        <v>16601</v>
      </c>
      <c r="J331" s="15">
        <v>15620</v>
      </c>
      <c r="K331" s="15">
        <v>17411</v>
      </c>
      <c r="L331" s="15">
        <v>17321</v>
      </c>
      <c r="M331" s="15">
        <v>18392</v>
      </c>
      <c r="N331" s="20">
        <v>18545</v>
      </c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4"/>
      <c r="AD331" s="4"/>
    </row>
    <row r="332" spans="1:30" ht="57" x14ac:dyDescent="0.25">
      <c r="A332" s="8" t="s">
        <v>345</v>
      </c>
      <c r="B332" s="15" t="s">
        <v>21</v>
      </c>
      <c r="C332" s="15">
        <v>11200</v>
      </c>
      <c r="D332" s="15">
        <v>10033</v>
      </c>
      <c r="E332" s="15">
        <v>9385</v>
      </c>
      <c r="F332" s="15">
        <v>9223</v>
      </c>
      <c r="G332" s="15">
        <v>8736</v>
      </c>
      <c r="H332" s="15">
        <v>8655</v>
      </c>
      <c r="I332" s="15">
        <v>8858</v>
      </c>
      <c r="J332" s="15">
        <v>8874</v>
      </c>
      <c r="K332" s="15">
        <v>8948</v>
      </c>
      <c r="L332" s="15">
        <v>9261</v>
      </c>
      <c r="M332" s="15">
        <v>7284</v>
      </c>
      <c r="N332" s="20">
        <v>7474</v>
      </c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4"/>
      <c r="AD332" s="4"/>
    </row>
    <row r="333" spans="1:30" ht="34.5" x14ac:dyDescent="0.25">
      <c r="A333" s="8" t="s">
        <v>346</v>
      </c>
      <c r="B333" s="15" t="s">
        <v>14</v>
      </c>
      <c r="C333" s="15">
        <v>12772</v>
      </c>
      <c r="D333" s="15">
        <v>8303</v>
      </c>
      <c r="E333" s="15">
        <v>12866</v>
      </c>
      <c r="F333" s="15">
        <v>14278</v>
      </c>
      <c r="G333" s="15">
        <v>13911</v>
      </c>
      <c r="H333" s="15">
        <v>13403</v>
      </c>
      <c r="I333" s="15">
        <v>12772</v>
      </c>
      <c r="J333" s="15">
        <v>11814</v>
      </c>
      <c r="K333" s="15">
        <v>14398</v>
      </c>
      <c r="L333" s="15">
        <v>12316</v>
      </c>
      <c r="M333" s="15">
        <v>10140</v>
      </c>
      <c r="N333" s="20">
        <v>13513</v>
      </c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4"/>
      <c r="AD333" s="4"/>
    </row>
    <row r="334" spans="1:30" ht="34.5" x14ac:dyDescent="0.25">
      <c r="A334" s="8" t="s">
        <v>347</v>
      </c>
      <c r="B334" s="15" t="s">
        <v>14</v>
      </c>
      <c r="C334" s="15">
        <v>13605</v>
      </c>
      <c r="D334" s="15">
        <v>12281</v>
      </c>
      <c r="E334" s="15">
        <v>7893</v>
      </c>
      <c r="F334" s="15">
        <v>12516</v>
      </c>
      <c r="G334" s="15">
        <v>12778</v>
      </c>
      <c r="H334" s="15">
        <v>11757</v>
      </c>
      <c r="I334" s="15">
        <v>12046</v>
      </c>
      <c r="J334" s="15">
        <v>12227</v>
      </c>
      <c r="K334" s="15">
        <v>15864</v>
      </c>
      <c r="L334" s="15">
        <v>15819</v>
      </c>
      <c r="M334" s="15">
        <v>16748</v>
      </c>
      <c r="N334" s="20">
        <v>17795</v>
      </c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4"/>
      <c r="AD334" s="4"/>
    </row>
    <row r="335" spans="1:30" ht="34.5" x14ac:dyDescent="0.25">
      <c r="A335" s="8" t="s">
        <v>348</v>
      </c>
      <c r="B335" s="15" t="s">
        <v>14</v>
      </c>
      <c r="C335" s="15">
        <v>18959</v>
      </c>
      <c r="D335" s="15">
        <v>10091</v>
      </c>
      <c r="E335" s="15">
        <v>8520</v>
      </c>
      <c r="F335" s="15">
        <v>11699</v>
      </c>
      <c r="G335" s="15">
        <v>11472</v>
      </c>
      <c r="H335" s="15">
        <v>10161</v>
      </c>
      <c r="I335" s="15">
        <v>11443</v>
      </c>
      <c r="J335" s="15">
        <v>12119</v>
      </c>
      <c r="K335" s="15">
        <v>12620</v>
      </c>
      <c r="L335" s="15">
        <v>11901</v>
      </c>
      <c r="M335" s="15">
        <v>7324</v>
      </c>
      <c r="N335" s="20">
        <v>12611</v>
      </c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4"/>
      <c r="AD335" s="4"/>
    </row>
    <row r="336" spans="1:30" ht="23.25" x14ac:dyDescent="0.25">
      <c r="A336" s="8" t="s">
        <v>349</v>
      </c>
      <c r="B336" s="15" t="s">
        <v>21</v>
      </c>
      <c r="C336" s="15">
        <v>13219</v>
      </c>
      <c r="D336" s="15">
        <v>12066</v>
      </c>
      <c r="E336" s="15">
        <v>10713</v>
      </c>
      <c r="F336" s="15">
        <v>11151</v>
      </c>
      <c r="G336" s="15">
        <v>9766</v>
      </c>
      <c r="H336" s="15">
        <v>10043</v>
      </c>
      <c r="I336" s="15">
        <v>11030</v>
      </c>
      <c r="J336" s="15">
        <v>12501</v>
      </c>
      <c r="K336" s="15">
        <v>11742</v>
      </c>
      <c r="L336" s="15">
        <v>11481</v>
      </c>
      <c r="M336" s="15">
        <v>12277</v>
      </c>
      <c r="N336" s="20">
        <v>10758</v>
      </c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4"/>
      <c r="AD336" s="4"/>
    </row>
    <row r="337" spans="1:30" ht="34.5" x14ac:dyDescent="0.25">
      <c r="A337" s="8" t="s">
        <v>350</v>
      </c>
      <c r="B337" s="15" t="s">
        <v>14</v>
      </c>
      <c r="C337" s="15">
        <v>18478</v>
      </c>
      <c r="D337" s="15">
        <v>17784</v>
      </c>
      <c r="E337" s="15">
        <v>16903</v>
      </c>
      <c r="F337" s="15">
        <v>17548</v>
      </c>
      <c r="G337" s="15">
        <v>17881</v>
      </c>
      <c r="H337" s="15">
        <v>17947</v>
      </c>
      <c r="I337" s="15">
        <v>17957</v>
      </c>
      <c r="J337" s="15">
        <v>18301</v>
      </c>
      <c r="K337" s="15">
        <v>18480</v>
      </c>
      <c r="L337" s="15">
        <v>18891</v>
      </c>
      <c r="M337" s="15">
        <v>18891</v>
      </c>
      <c r="N337" s="20">
        <v>18421</v>
      </c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4"/>
      <c r="AD337" s="4"/>
    </row>
    <row r="338" spans="1:30" ht="45.75" x14ac:dyDescent="0.25">
      <c r="A338" s="8" t="s">
        <v>351</v>
      </c>
      <c r="B338" s="15" t="s">
        <v>27</v>
      </c>
      <c r="C338" s="15"/>
      <c r="D338" s="15"/>
      <c r="E338" s="15"/>
      <c r="F338" s="15"/>
      <c r="G338" s="15"/>
      <c r="H338" s="15"/>
      <c r="I338" s="15"/>
      <c r="J338" s="15"/>
      <c r="K338" s="15">
        <v>16073</v>
      </c>
      <c r="L338" s="15">
        <v>16287</v>
      </c>
      <c r="M338" s="15">
        <v>15399</v>
      </c>
      <c r="N338" s="20">
        <v>15598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4"/>
      <c r="AD338" s="4"/>
    </row>
    <row r="339" spans="1:30" ht="45.75" x14ac:dyDescent="0.25">
      <c r="A339" s="8" t="s">
        <v>352</v>
      </c>
      <c r="B339" s="15" t="s">
        <v>27</v>
      </c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>
        <v>16920</v>
      </c>
      <c r="N339" s="20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4"/>
      <c r="AD339" s="4"/>
    </row>
    <row r="340" spans="1:30" ht="45.75" x14ac:dyDescent="0.25">
      <c r="A340" s="8" t="s">
        <v>353</v>
      </c>
      <c r="B340" s="15" t="s">
        <v>27</v>
      </c>
      <c r="C340" s="15"/>
      <c r="D340" s="15"/>
      <c r="E340" s="15"/>
      <c r="F340" s="15"/>
      <c r="G340" s="15"/>
      <c r="H340" s="15"/>
      <c r="I340" s="15"/>
      <c r="J340" s="15"/>
      <c r="K340" s="15">
        <v>17387</v>
      </c>
      <c r="L340" s="15">
        <v>18309</v>
      </c>
      <c r="M340" s="15">
        <v>17139</v>
      </c>
      <c r="N340" s="20">
        <v>16470</v>
      </c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4"/>
      <c r="AD340" s="4"/>
    </row>
    <row r="341" spans="1:30" ht="45.75" x14ac:dyDescent="0.25">
      <c r="A341" s="8" t="s">
        <v>354</v>
      </c>
      <c r="B341" s="15" t="s">
        <v>27</v>
      </c>
      <c r="C341" s="15">
        <v>17999</v>
      </c>
      <c r="D341" s="15">
        <v>17553</v>
      </c>
      <c r="E341" s="15">
        <v>16798</v>
      </c>
      <c r="F341" s="15">
        <v>17605</v>
      </c>
      <c r="G341" s="15">
        <v>17796</v>
      </c>
      <c r="H341" s="15">
        <v>17804</v>
      </c>
      <c r="I341" s="15">
        <v>17750</v>
      </c>
      <c r="J341" s="15"/>
      <c r="K341" s="15">
        <v>17361</v>
      </c>
      <c r="L341" s="15">
        <v>17671</v>
      </c>
      <c r="M341" s="15">
        <v>17464</v>
      </c>
      <c r="N341" s="20">
        <v>16521</v>
      </c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4"/>
      <c r="AD341" s="4"/>
    </row>
    <row r="342" spans="1:30" ht="45.75" x14ac:dyDescent="0.25">
      <c r="A342" s="8" t="s">
        <v>355</v>
      </c>
      <c r="B342" s="15" t="s">
        <v>27</v>
      </c>
      <c r="C342" s="15">
        <v>18485</v>
      </c>
      <c r="D342" s="15">
        <v>17985</v>
      </c>
      <c r="E342" s="15">
        <v>17507</v>
      </c>
      <c r="F342" s="15">
        <v>18432</v>
      </c>
      <c r="G342" s="15">
        <v>18376</v>
      </c>
      <c r="H342" s="15">
        <v>18567</v>
      </c>
      <c r="I342" s="15">
        <v>18623</v>
      </c>
      <c r="J342" s="15">
        <v>18242</v>
      </c>
      <c r="K342" s="15">
        <v>17748</v>
      </c>
      <c r="L342" s="15">
        <v>18609</v>
      </c>
      <c r="M342" s="15">
        <v>18335</v>
      </c>
      <c r="N342" s="20">
        <v>17549</v>
      </c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4"/>
      <c r="AD342" s="4"/>
    </row>
    <row r="343" spans="1:30" ht="34.5" x14ac:dyDescent="0.25">
      <c r="A343" s="8" t="s">
        <v>356</v>
      </c>
      <c r="B343" s="15" t="s">
        <v>14</v>
      </c>
      <c r="C343" s="15">
        <v>18564</v>
      </c>
      <c r="D343" s="15">
        <v>17093</v>
      </c>
      <c r="E343" s="15">
        <v>16616</v>
      </c>
      <c r="F343" s="15">
        <v>16714</v>
      </c>
      <c r="G343" s="15">
        <v>15938</v>
      </c>
      <c r="H343" s="15">
        <v>15972</v>
      </c>
      <c r="I343" s="15">
        <v>15816</v>
      </c>
      <c r="J343" s="15">
        <v>16658</v>
      </c>
      <c r="K343" s="15">
        <v>16803</v>
      </c>
      <c r="L343" s="15">
        <v>17113</v>
      </c>
      <c r="M343" s="15">
        <v>17394</v>
      </c>
      <c r="N343" s="20">
        <v>16670</v>
      </c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4"/>
      <c r="AD343" s="4"/>
    </row>
    <row r="344" spans="1:30" ht="45.75" x14ac:dyDescent="0.25">
      <c r="A344" s="8" t="s">
        <v>357</v>
      </c>
      <c r="B344" s="15" t="s">
        <v>14</v>
      </c>
      <c r="C344" s="15">
        <v>16864</v>
      </c>
      <c r="D344" s="15">
        <v>15312</v>
      </c>
      <c r="E344" s="15">
        <v>15031</v>
      </c>
      <c r="F344" s="15">
        <v>15254</v>
      </c>
      <c r="G344" s="15">
        <v>14356</v>
      </c>
      <c r="H344" s="15">
        <v>14273</v>
      </c>
      <c r="I344" s="15">
        <v>14512</v>
      </c>
      <c r="J344" s="15">
        <v>15195</v>
      </c>
      <c r="K344" s="15">
        <v>14504</v>
      </c>
      <c r="L344" s="15">
        <v>14234</v>
      </c>
      <c r="M344" s="15">
        <v>14289</v>
      </c>
      <c r="N344" s="20">
        <v>12729</v>
      </c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4"/>
      <c r="AD344" s="4"/>
    </row>
    <row r="345" spans="1:30" ht="23.25" x14ac:dyDescent="0.25">
      <c r="A345" s="8" t="s">
        <v>358</v>
      </c>
      <c r="B345" s="15" t="s">
        <v>14</v>
      </c>
      <c r="C345" s="15">
        <v>18907</v>
      </c>
      <c r="D345" s="15">
        <v>18225</v>
      </c>
      <c r="E345" s="15">
        <v>17935</v>
      </c>
      <c r="F345" s="15">
        <v>18167</v>
      </c>
      <c r="G345" s="15">
        <v>18061</v>
      </c>
      <c r="H345" s="15">
        <v>18133</v>
      </c>
      <c r="I345" s="15">
        <v>18152</v>
      </c>
      <c r="J345" s="15">
        <v>18622</v>
      </c>
      <c r="K345" s="15">
        <v>18978</v>
      </c>
      <c r="L345" s="15">
        <v>18893</v>
      </c>
      <c r="M345" s="15">
        <v>18893</v>
      </c>
      <c r="N345" s="20">
        <v>18608</v>
      </c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4"/>
      <c r="AD345" s="4"/>
    </row>
    <row r="346" spans="1:30" ht="23.25" x14ac:dyDescent="0.25">
      <c r="A346" s="8" t="s">
        <v>359</v>
      </c>
      <c r="B346" s="15" t="s">
        <v>14</v>
      </c>
      <c r="C346" s="15">
        <v>18736</v>
      </c>
      <c r="D346" s="15">
        <v>17850</v>
      </c>
      <c r="E346" s="15">
        <v>17524</v>
      </c>
      <c r="F346" s="15">
        <v>17861</v>
      </c>
      <c r="G346" s="15">
        <v>17721</v>
      </c>
      <c r="H346" s="15">
        <v>17726</v>
      </c>
      <c r="I346" s="15">
        <v>17922</v>
      </c>
      <c r="J346" s="15">
        <v>18372</v>
      </c>
      <c r="K346" s="15">
        <v>18797</v>
      </c>
      <c r="L346" s="15">
        <v>18735</v>
      </c>
      <c r="M346" s="15">
        <v>18746</v>
      </c>
      <c r="N346" s="20">
        <v>18435</v>
      </c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4"/>
      <c r="AD346" s="4"/>
    </row>
    <row r="347" spans="1:30" ht="34.5" x14ac:dyDescent="0.25">
      <c r="A347" s="8" t="s">
        <v>360</v>
      </c>
      <c r="B347" s="15" t="s">
        <v>14</v>
      </c>
      <c r="C347" s="15">
        <v>18286</v>
      </c>
      <c r="D347" s="15">
        <v>17014</v>
      </c>
      <c r="E347" s="15">
        <v>16597</v>
      </c>
      <c r="F347" s="15">
        <v>16956</v>
      </c>
      <c r="G347" s="15">
        <v>16773</v>
      </c>
      <c r="H347" s="15">
        <v>16924</v>
      </c>
      <c r="I347" s="15">
        <v>17287</v>
      </c>
      <c r="J347" s="15">
        <v>17851</v>
      </c>
      <c r="K347" s="15">
        <v>18243</v>
      </c>
      <c r="L347" s="15">
        <v>18100</v>
      </c>
      <c r="M347" s="15">
        <v>18276</v>
      </c>
      <c r="N347" s="20">
        <v>17883</v>
      </c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4"/>
      <c r="AD347" s="4"/>
    </row>
    <row r="348" spans="1:30" ht="23.25" x14ac:dyDescent="0.25">
      <c r="A348" s="8" t="s">
        <v>361</v>
      </c>
      <c r="B348" s="15" t="s">
        <v>21</v>
      </c>
      <c r="C348" s="15"/>
      <c r="D348" s="15"/>
      <c r="E348" s="15"/>
      <c r="F348" s="15"/>
      <c r="G348" s="15"/>
      <c r="H348" s="15"/>
      <c r="I348" s="15"/>
      <c r="J348" s="15">
        <v>11772</v>
      </c>
      <c r="K348" s="15">
        <v>11455</v>
      </c>
      <c r="L348" s="15">
        <v>11487</v>
      </c>
      <c r="M348" s="15">
        <v>11954</v>
      </c>
      <c r="N348" s="20">
        <v>11138</v>
      </c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4"/>
      <c r="AD348" s="4"/>
    </row>
    <row r="349" spans="1:30" ht="23.25" x14ac:dyDescent="0.25">
      <c r="A349" s="8" t="s">
        <v>362</v>
      </c>
      <c r="B349" s="15" t="s">
        <v>14</v>
      </c>
      <c r="C349" s="15">
        <v>18055</v>
      </c>
      <c r="D349" s="15">
        <v>15991</v>
      </c>
      <c r="E349" s="15">
        <v>14272</v>
      </c>
      <c r="F349" s="15">
        <v>15206</v>
      </c>
      <c r="G349" s="15">
        <v>15788</v>
      </c>
      <c r="H349" s="15">
        <v>16339</v>
      </c>
      <c r="I349" s="15">
        <v>16673</v>
      </c>
      <c r="J349" s="15">
        <v>16690</v>
      </c>
      <c r="K349" s="15">
        <v>17068</v>
      </c>
      <c r="L349" s="15">
        <v>17158</v>
      </c>
      <c r="M349" s="15">
        <v>17689</v>
      </c>
      <c r="N349" s="20">
        <v>16558</v>
      </c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4"/>
      <c r="AD349" s="4"/>
    </row>
    <row r="350" spans="1:30" ht="34.5" x14ac:dyDescent="0.25">
      <c r="A350" s="8" t="s">
        <v>363</v>
      </c>
      <c r="B350" s="15" t="s">
        <v>14</v>
      </c>
      <c r="C350" s="15"/>
      <c r="D350" s="15"/>
      <c r="E350" s="15"/>
      <c r="F350" s="15"/>
      <c r="G350" s="15"/>
      <c r="H350" s="15">
        <v>15683</v>
      </c>
      <c r="I350" s="15">
        <v>15938</v>
      </c>
      <c r="J350" s="15">
        <v>15714</v>
      </c>
      <c r="K350" s="15">
        <v>15868</v>
      </c>
      <c r="L350" s="15">
        <v>15636</v>
      </c>
      <c r="M350" s="15">
        <v>16435</v>
      </c>
      <c r="N350" s="20">
        <v>14855</v>
      </c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4"/>
      <c r="AD350" s="4"/>
    </row>
    <row r="351" spans="1:30" ht="23.25" x14ac:dyDescent="0.25">
      <c r="A351" s="8" t="s">
        <v>364</v>
      </c>
      <c r="B351" s="15" t="s">
        <v>21</v>
      </c>
      <c r="C351" s="15">
        <v>12114</v>
      </c>
      <c r="D351" s="15">
        <v>10283</v>
      </c>
      <c r="E351" s="15">
        <v>9976</v>
      </c>
      <c r="F351" s="15">
        <v>10810</v>
      </c>
      <c r="G351" s="15">
        <v>10446</v>
      </c>
      <c r="H351" s="15">
        <v>10695</v>
      </c>
      <c r="I351" s="15">
        <v>12135</v>
      </c>
      <c r="J351" s="15">
        <v>13129</v>
      </c>
      <c r="K351" s="15">
        <v>13277</v>
      </c>
      <c r="L351" s="15">
        <v>13522</v>
      </c>
      <c r="M351" s="15">
        <v>13895</v>
      </c>
      <c r="N351" s="20">
        <v>13185</v>
      </c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4"/>
      <c r="AD351" s="4"/>
    </row>
    <row r="352" spans="1:30" ht="34.5" x14ac:dyDescent="0.25">
      <c r="A352" s="8" t="s">
        <v>365</v>
      </c>
      <c r="B352" s="15" t="s">
        <v>21</v>
      </c>
      <c r="C352" s="15">
        <v>10730</v>
      </c>
      <c r="D352" s="15">
        <v>9549</v>
      </c>
      <c r="E352" s="15">
        <v>9173</v>
      </c>
      <c r="F352" s="15">
        <v>9965</v>
      </c>
      <c r="G352" s="15">
        <v>9436</v>
      </c>
      <c r="H352" s="15">
        <v>9466</v>
      </c>
      <c r="I352" s="15">
        <v>10770</v>
      </c>
      <c r="J352" s="15">
        <v>11919</v>
      </c>
      <c r="K352" s="15">
        <v>11736</v>
      </c>
      <c r="L352" s="15">
        <v>11851</v>
      </c>
      <c r="M352" s="15">
        <v>12342</v>
      </c>
      <c r="N352" s="20">
        <v>11502</v>
      </c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4"/>
      <c r="AD352" s="4"/>
    </row>
    <row r="353" spans="1:30" ht="23.25" x14ac:dyDescent="0.25">
      <c r="A353" s="8" t="s">
        <v>366</v>
      </c>
      <c r="B353" s="15" t="s">
        <v>21</v>
      </c>
      <c r="C353" s="15">
        <v>12075</v>
      </c>
      <c r="D353" s="15">
        <v>10213</v>
      </c>
      <c r="E353" s="15">
        <v>9819</v>
      </c>
      <c r="F353" s="15">
        <v>10583</v>
      </c>
      <c r="G353" s="15">
        <v>10348</v>
      </c>
      <c r="H353" s="15">
        <v>10626</v>
      </c>
      <c r="I353" s="15">
        <v>11707</v>
      </c>
      <c r="J353" s="15">
        <v>12922</v>
      </c>
      <c r="K353" s="15">
        <v>13187</v>
      </c>
      <c r="L353" s="15">
        <v>13058</v>
      </c>
      <c r="M353" s="15">
        <v>13513</v>
      </c>
      <c r="N353" s="20">
        <v>12994</v>
      </c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4"/>
      <c r="AD353" s="4"/>
    </row>
    <row r="354" spans="1:30" ht="34.5" x14ac:dyDescent="0.25">
      <c r="A354" s="8" t="s">
        <v>367</v>
      </c>
      <c r="B354" s="15" t="s">
        <v>21</v>
      </c>
      <c r="C354" s="15">
        <v>10873</v>
      </c>
      <c r="D354" s="15">
        <v>9506</v>
      </c>
      <c r="E354" s="15">
        <v>9050</v>
      </c>
      <c r="F354" s="15">
        <v>9826</v>
      </c>
      <c r="G354" s="15">
        <v>9246</v>
      </c>
      <c r="H354" s="15">
        <v>9276</v>
      </c>
      <c r="I354" s="15">
        <v>10640</v>
      </c>
      <c r="J354" s="15">
        <v>11820</v>
      </c>
      <c r="K354" s="15">
        <v>11480</v>
      </c>
      <c r="L354" s="15">
        <v>11531</v>
      </c>
      <c r="M354" s="15">
        <v>11990</v>
      </c>
      <c r="N354" s="20">
        <v>11264</v>
      </c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4"/>
      <c r="AD354" s="4"/>
    </row>
    <row r="355" spans="1:30" ht="23.25" x14ac:dyDescent="0.25">
      <c r="A355" s="8" t="s">
        <v>368</v>
      </c>
      <c r="B355" s="15" t="s">
        <v>21</v>
      </c>
      <c r="C355" s="15">
        <v>10259</v>
      </c>
      <c r="D355" s="15">
        <v>9448</v>
      </c>
      <c r="E355" s="15">
        <v>9086</v>
      </c>
      <c r="F355" s="15">
        <v>9860</v>
      </c>
      <c r="G355" s="15">
        <v>9287</v>
      </c>
      <c r="H355" s="15">
        <v>9368</v>
      </c>
      <c r="I355" s="15">
        <v>10688</v>
      </c>
      <c r="J355" s="15">
        <v>11844</v>
      </c>
      <c r="K355" s="15">
        <v>11619</v>
      </c>
      <c r="L355" s="15">
        <v>11736</v>
      </c>
      <c r="M355" s="15">
        <v>12175</v>
      </c>
      <c r="N355" s="20">
        <v>11359</v>
      </c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4"/>
      <c r="AD355" s="4"/>
    </row>
    <row r="356" spans="1:30" ht="23.25" x14ac:dyDescent="0.25">
      <c r="A356" s="8" t="s">
        <v>369</v>
      </c>
      <c r="B356" s="15" t="s">
        <v>21</v>
      </c>
      <c r="C356" s="15">
        <v>10404</v>
      </c>
      <c r="D356" s="15">
        <v>9511</v>
      </c>
      <c r="E356" s="15">
        <v>9134</v>
      </c>
      <c r="F356" s="15">
        <v>9949</v>
      </c>
      <c r="G356" s="15">
        <v>9496</v>
      </c>
      <c r="H356" s="15">
        <v>9728</v>
      </c>
      <c r="I356" s="15">
        <v>10836</v>
      </c>
      <c r="J356" s="15">
        <v>12081</v>
      </c>
      <c r="K356" s="15">
        <v>11986</v>
      </c>
      <c r="L356" s="15">
        <v>11967</v>
      </c>
      <c r="M356" s="15">
        <v>12344</v>
      </c>
      <c r="N356" s="20">
        <v>11470</v>
      </c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4"/>
      <c r="AD356" s="4"/>
    </row>
    <row r="357" spans="1:30" ht="23.25" x14ac:dyDescent="0.25">
      <c r="A357" s="8" t="s">
        <v>370</v>
      </c>
      <c r="B357" s="15" t="s">
        <v>21</v>
      </c>
      <c r="C357" s="15">
        <v>11206</v>
      </c>
      <c r="D357" s="15">
        <v>9840</v>
      </c>
      <c r="E357" s="15">
        <v>9546</v>
      </c>
      <c r="F357" s="15">
        <v>10249</v>
      </c>
      <c r="G357" s="15">
        <v>9726</v>
      </c>
      <c r="H357" s="15">
        <v>9828</v>
      </c>
      <c r="I357" s="15">
        <v>11176</v>
      </c>
      <c r="J357" s="15">
        <v>12389</v>
      </c>
      <c r="K357" s="15">
        <v>12375</v>
      </c>
      <c r="L357" s="15">
        <v>12356</v>
      </c>
      <c r="M357" s="15">
        <v>12725</v>
      </c>
      <c r="N357" s="20">
        <v>12001</v>
      </c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4"/>
      <c r="AD357" s="4"/>
    </row>
    <row r="358" spans="1:30" ht="68.25" x14ac:dyDescent="0.25">
      <c r="A358" s="8" t="s">
        <v>371</v>
      </c>
      <c r="B358" s="15" t="s">
        <v>14</v>
      </c>
      <c r="C358" s="15">
        <v>19944</v>
      </c>
      <c r="D358" s="15">
        <v>17662</v>
      </c>
      <c r="E358" s="15">
        <v>17836</v>
      </c>
      <c r="F358" s="15">
        <v>16744</v>
      </c>
      <c r="G358" s="15">
        <v>17035</v>
      </c>
      <c r="H358" s="15">
        <v>16832</v>
      </c>
      <c r="I358" s="15"/>
      <c r="J358" s="15">
        <v>9660</v>
      </c>
      <c r="K358" s="15">
        <v>9958</v>
      </c>
      <c r="L358" s="15">
        <v>9524</v>
      </c>
      <c r="M358" s="15">
        <v>9178</v>
      </c>
      <c r="N358" s="20">
        <v>9964</v>
      </c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4"/>
      <c r="AD358" s="4"/>
    </row>
    <row r="359" spans="1:30" ht="79.5" x14ac:dyDescent="0.25">
      <c r="A359" s="8" t="s">
        <v>372</v>
      </c>
      <c r="B359" s="15" t="s">
        <v>14</v>
      </c>
      <c r="C359" s="15"/>
      <c r="D359" s="15">
        <v>9756</v>
      </c>
      <c r="E359" s="15">
        <v>12169</v>
      </c>
      <c r="F359" s="15">
        <v>10890</v>
      </c>
      <c r="G359" s="15">
        <v>12356</v>
      </c>
      <c r="H359" s="15">
        <v>8543</v>
      </c>
      <c r="I359" s="15">
        <v>12034</v>
      </c>
      <c r="J359" s="15">
        <v>12971</v>
      </c>
      <c r="K359" s="15">
        <v>13573</v>
      </c>
      <c r="L359" s="15">
        <v>13436</v>
      </c>
      <c r="M359" s="15">
        <v>6265</v>
      </c>
      <c r="N359" s="20">
        <v>9211</v>
      </c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4"/>
      <c r="AD359" s="4"/>
    </row>
    <row r="360" spans="1:30" ht="79.5" x14ac:dyDescent="0.25">
      <c r="A360" s="8" t="s">
        <v>373</v>
      </c>
      <c r="B360" s="15" t="s">
        <v>14</v>
      </c>
      <c r="C360" s="15">
        <v>19886</v>
      </c>
      <c r="D360" s="15">
        <v>19701</v>
      </c>
      <c r="E360" s="15">
        <v>19320</v>
      </c>
      <c r="F360" s="15">
        <v>19452</v>
      </c>
      <c r="G360" s="15">
        <v>19087</v>
      </c>
      <c r="H360" s="15">
        <v>18737</v>
      </c>
      <c r="I360" s="15">
        <v>19158</v>
      </c>
      <c r="J360" s="15">
        <v>19312</v>
      </c>
      <c r="K360" s="15">
        <v>19056</v>
      </c>
      <c r="L360" s="15">
        <v>19194</v>
      </c>
      <c r="M360" s="15">
        <v>19163</v>
      </c>
      <c r="N360" s="20">
        <v>19197</v>
      </c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4"/>
      <c r="AD360" s="4"/>
    </row>
    <row r="361" spans="1:30" ht="23.25" x14ac:dyDescent="0.25">
      <c r="A361" s="8" t="s">
        <v>374</v>
      </c>
      <c r="B361" s="15" t="s">
        <v>14</v>
      </c>
      <c r="C361" s="15">
        <v>19406</v>
      </c>
      <c r="D361" s="15">
        <v>18775</v>
      </c>
      <c r="E361" s="15">
        <v>17979</v>
      </c>
      <c r="F361" s="15">
        <v>18592</v>
      </c>
      <c r="G361" s="15">
        <v>18727</v>
      </c>
      <c r="H361" s="15">
        <v>18840</v>
      </c>
      <c r="I361" s="15">
        <v>18706</v>
      </c>
      <c r="J361" s="15">
        <v>18858</v>
      </c>
      <c r="K361" s="15">
        <v>18857</v>
      </c>
      <c r="L361" s="15">
        <v>19128</v>
      </c>
      <c r="M361" s="15">
        <v>18991</v>
      </c>
      <c r="N361" s="20">
        <v>18487</v>
      </c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4"/>
      <c r="AD361" s="4"/>
    </row>
    <row r="362" spans="1:30" ht="23.25" x14ac:dyDescent="0.25">
      <c r="A362" s="8" t="s">
        <v>375</v>
      </c>
      <c r="B362" s="15" t="s">
        <v>14</v>
      </c>
      <c r="C362" s="15">
        <v>19386</v>
      </c>
      <c r="D362" s="15">
        <v>18740</v>
      </c>
      <c r="E362" s="15">
        <v>17959</v>
      </c>
      <c r="F362" s="15">
        <v>18587</v>
      </c>
      <c r="G362" s="15">
        <v>18688</v>
      </c>
      <c r="H362" s="15">
        <v>18798</v>
      </c>
      <c r="I362" s="15">
        <v>18632</v>
      </c>
      <c r="J362" s="15">
        <v>18790</v>
      </c>
      <c r="K362" s="15">
        <v>18811</v>
      </c>
      <c r="L362" s="15">
        <v>19069</v>
      </c>
      <c r="M362" s="15">
        <v>18966</v>
      </c>
      <c r="N362" s="20">
        <v>18355</v>
      </c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4"/>
      <c r="AD362" s="4"/>
    </row>
    <row r="363" spans="1:30" ht="45.75" x14ac:dyDescent="0.25">
      <c r="A363" s="8" t="s">
        <v>376</v>
      </c>
      <c r="B363" s="15" t="s">
        <v>27</v>
      </c>
      <c r="C363" s="15">
        <v>19595</v>
      </c>
      <c r="D363" s="15">
        <v>19241</v>
      </c>
      <c r="E363" s="15">
        <v>19073</v>
      </c>
      <c r="F363" s="15">
        <v>19155</v>
      </c>
      <c r="G363" s="15">
        <v>19395</v>
      </c>
      <c r="H363" s="15">
        <v>19318</v>
      </c>
      <c r="I363" s="15">
        <v>18997</v>
      </c>
      <c r="J363" s="15">
        <v>19184</v>
      </c>
      <c r="K363" s="15">
        <v>19191</v>
      </c>
      <c r="L363" s="15">
        <v>19431</v>
      </c>
      <c r="M363" s="15">
        <v>19246</v>
      </c>
      <c r="N363" s="20">
        <v>18951</v>
      </c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4"/>
      <c r="AD363" s="4"/>
    </row>
    <row r="364" spans="1:30" ht="45.75" x14ac:dyDescent="0.25">
      <c r="A364" s="8" t="s">
        <v>377</v>
      </c>
      <c r="B364" s="15" t="s">
        <v>27</v>
      </c>
      <c r="C364" s="15"/>
      <c r="D364" s="15"/>
      <c r="E364" s="15"/>
      <c r="F364" s="15"/>
      <c r="G364" s="15"/>
      <c r="H364" s="15"/>
      <c r="I364" s="15"/>
      <c r="J364" s="15"/>
      <c r="K364" s="15">
        <v>19094</v>
      </c>
      <c r="L364" s="15">
        <v>19104</v>
      </c>
      <c r="M364" s="15">
        <v>19162</v>
      </c>
      <c r="N364" s="20">
        <v>18537</v>
      </c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4"/>
      <c r="AD364" s="4"/>
    </row>
    <row r="365" spans="1:30" ht="34.5" x14ac:dyDescent="0.25">
      <c r="A365" s="8" t="s">
        <v>378</v>
      </c>
      <c r="B365" s="15" t="s">
        <v>21</v>
      </c>
      <c r="C365" s="15">
        <v>16405</v>
      </c>
      <c r="D365" s="15">
        <v>13398</v>
      </c>
      <c r="E365" s="15">
        <v>11745</v>
      </c>
      <c r="F365" s="15">
        <v>12070</v>
      </c>
      <c r="G365" s="15">
        <v>11629</v>
      </c>
      <c r="H365" s="15">
        <v>11622</v>
      </c>
      <c r="I365" s="15">
        <v>12640</v>
      </c>
      <c r="J365" s="15">
        <v>13322</v>
      </c>
      <c r="K365" s="15">
        <v>13429</v>
      </c>
      <c r="L365" s="15">
        <v>13541</v>
      </c>
      <c r="M365" s="15">
        <v>14272</v>
      </c>
      <c r="N365" s="20">
        <v>13828</v>
      </c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4"/>
      <c r="AD365" s="4"/>
    </row>
    <row r="366" spans="1:30" ht="57" x14ac:dyDescent="0.25">
      <c r="A366" s="8" t="s">
        <v>379</v>
      </c>
      <c r="B366" s="15" t="s">
        <v>14</v>
      </c>
      <c r="C366" s="15">
        <v>16504</v>
      </c>
      <c r="D366" s="15">
        <v>14786</v>
      </c>
      <c r="E366" s="15">
        <v>14072</v>
      </c>
      <c r="F366" s="15">
        <v>14611</v>
      </c>
      <c r="G366" s="15">
        <v>14120</v>
      </c>
      <c r="H366" s="15">
        <v>14498</v>
      </c>
      <c r="I366" s="15">
        <v>14836</v>
      </c>
      <c r="J366" s="15">
        <v>15949</v>
      </c>
      <c r="K366" s="15">
        <v>16419</v>
      </c>
      <c r="L366" s="15">
        <v>16853</v>
      </c>
      <c r="M366" s="15">
        <v>16098</v>
      </c>
      <c r="N366" s="20">
        <v>13787</v>
      </c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4"/>
      <c r="AD366" s="4"/>
    </row>
    <row r="367" spans="1:30" ht="57" x14ac:dyDescent="0.25">
      <c r="A367" s="8" t="s">
        <v>380</v>
      </c>
      <c r="B367" s="15" t="s">
        <v>21</v>
      </c>
      <c r="C367" s="15"/>
      <c r="D367" s="15"/>
      <c r="E367" s="15"/>
      <c r="F367" s="15">
        <v>8376</v>
      </c>
      <c r="G367" s="15">
        <v>7588</v>
      </c>
      <c r="H367" s="15">
        <v>7520</v>
      </c>
      <c r="I367" s="15">
        <v>8741</v>
      </c>
      <c r="J367" s="15">
        <v>8897</v>
      </c>
      <c r="K367" s="15">
        <v>8918</v>
      </c>
      <c r="L367" s="15">
        <v>8919</v>
      </c>
      <c r="M367" s="15">
        <v>3949</v>
      </c>
      <c r="N367" s="20">
        <v>6886</v>
      </c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4"/>
      <c r="AD367" s="4"/>
    </row>
    <row r="368" spans="1:30" ht="45.75" x14ac:dyDescent="0.25">
      <c r="A368" s="8" t="s">
        <v>381</v>
      </c>
      <c r="B368" s="15" t="s">
        <v>14</v>
      </c>
      <c r="C368" s="15">
        <v>17558</v>
      </c>
      <c r="D368" s="15">
        <v>15936</v>
      </c>
      <c r="E368" s="15">
        <v>15576</v>
      </c>
      <c r="F368" s="15">
        <v>16162</v>
      </c>
      <c r="G368" s="15">
        <v>15450</v>
      </c>
      <c r="H368" s="15">
        <v>15440</v>
      </c>
      <c r="I368" s="15">
        <v>15457</v>
      </c>
      <c r="J368" s="15">
        <v>16005</v>
      </c>
      <c r="K368" s="15">
        <v>15619</v>
      </c>
      <c r="L368" s="15">
        <v>15516</v>
      </c>
      <c r="M368" s="15">
        <v>15690</v>
      </c>
      <c r="N368" s="20">
        <v>13958</v>
      </c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4"/>
      <c r="AD368" s="4"/>
    </row>
    <row r="369" spans="1:30" ht="45.75" x14ac:dyDescent="0.25">
      <c r="A369" s="8" t="s">
        <v>382</v>
      </c>
      <c r="B369" s="15" t="s">
        <v>14</v>
      </c>
      <c r="C369" s="15">
        <v>18473</v>
      </c>
      <c r="D369" s="15">
        <v>17496</v>
      </c>
      <c r="E369" s="15">
        <v>17140</v>
      </c>
      <c r="F369" s="15">
        <v>17707</v>
      </c>
      <c r="G369" s="15">
        <v>17432</v>
      </c>
      <c r="H369" s="15">
        <v>17358</v>
      </c>
      <c r="I369" s="15">
        <v>17335</v>
      </c>
      <c r="J369" s="15">
        <v>17798</v>
      </c>
      <c r="K369" s="15">
        <v>17616</v>
      </c>
      <c r="L369" s="15">
        <v>17779</v>
      </c>
      <c r="M369" s="15">
        <v>17822</v>
      </c>
      <c r="N369" s="20">
        <v>16794</v>
      </c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4"/>
      <c r="AD369" s="4"/>
    </row>
    <row r="370" spans="1:30" ht="34.5" x14ac:dyDescent="0.25">
      <c r="A370" s="8" t="s">
        <v>383</v>
      </c>
      <c r="B370" s="15" t="s">
        <v>14</v>
      </c>
      <c r="C370" s="15">
        <v>18232</v>
      </c>
      <c r="D370" s="15">
        <v>17031</v>
      </c>
      <c r="E370" s="15">
        <v>16638</v>
      </c>
      <c r="F370" s="15">
        <v>17238</v>
      </c>
      <c r="G370" s="15">
        <v>16835</v>
      </c>
      <c r="H370" s="15">
        <v>16661</v>
      </c>
      <c r="I370" s="15">
        <v>16713</v>
      </c>
      <c r="J370" s="15">
        <v>17212</v>
      </c>
      <c r="K370" s="15">
        <v>16978</v>
      </c>
      <c r="L370" s="15">
        <v>16938</v>
      </c>
      <c r="M370" s="15">
        <v>17058</v>
      </c>
      <c r="N370" s="20">
        <v>15596</v>
      </c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4"/>
      <c r="AD370" s="4"/>
    </row>
    <row r="371" spans="1:30" ht="34.5" x14ac:dyDescent="0.25">
      <c r="A371" s="8" t="s">
        <v>384</v>
      </c>
      <c r="B371" s="15" t="s">
        <v>27</v>
      </c>
      <c r="C371" s="15">
        <v>19360</v>
      </c>
      <c r="D371" s="15">
        <v>18887</v>
      </c>
      <c r="E371" s="15">
        <v>18762</v>
      </c>
      <c r="F371" s="15">
        <v>19136</v>
      </c>
      <c r="G371" s="15">
        <v>19309</v>
      </c>
      <c r="H371" s="15">
        <v>19160</v>
      </c>
      <c r="I371" s="15">
        <v>19070</v>
      </c>
      <c r="J371" s="15">
        <v>19248</v>
      </c>
      <c r="K371" s="15">
        <v>19306</v>
      </c>
      <c r="L371" s="15">
        <v>19455</v>
      </c>
      <c r="M371" s="15">
        <v>19275</v>
      </c>
      <c r="N371" s="20">
        <v>19130</v>
      </c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4"/>
      <c r="AD371" s="4"/>
    </row>
    <row r="372" spans="1:30" ht="34.5" x14ac:dyDescent="0.25">
      <c r="A372" s="8" t="s">
        <v>385</v>
      </c>
      <c r="B372" s="15" t="s">
        <v>27</v>
      </c>
      <c r="C372" s="15"/>
      <c r="D372" s="15"/>
      <c r="E372" s="15"/>
      <c r="F372" s="15"/>
      <c r="G372" s="15"/>
      <c r="H372" s="15"/>
      <c r="I372" s="15"/>
      <c r="J372" s="15"/>
      <c r="K372" s="15">
        <v>18883</v>
      </c>
      <c r="L372" s="15">
        <v>18989</v>
      </c>
      <c r="M372" s="15">
        <v>19105</v>
      </c>
      <c r="N372" s="20">
        <v>18506</v>
      </c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4"/>
      <c r="AD372" s="4"/>
    </row>
    <row r="373" spans="1:30" ht="34.5" x14ac:dyDescent="0.25">
      <c r="A373" s="8" t="s">
        <v>386</v>
      </c>
      <c r="B373" s="15" t="s">
        <v>27</v>
      </c>
      <c r="C373" s="15"/>
      <c r="D373" s="15"/>
      <c r="E373" s="15"/>
      <c r="F373" s="15"/>
      <c r="G373" s="15"/>
      <c r="H373" s="15"/>
      <c r="I373" s="15"/>
      <c r="J373" s="15"/>
      <c r="K373" s="15">
        <v>18374</v>
      </c>
      <c r="L373" s="15">
        <v>19032</v>
      </c>
      <c r="M373" s="15">
        <v>18482</v>
      </c>
      <c r="N373" s="20">
        <v>14843</v>
      </c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4"/>
      <c r="AD373" s="4"/>
    </row>
    <row r="374" spans="1:30" ht="23.25" x14ac:dyDescent="0.25">
      <c r="A374" s="8" t="s">
        <v>387</v>
      </c>
      <c r="B374" s="15" t="s">
        <v>14</v>
      </c>
      <c r="C374" s="15">
        <v>17437</v>
      </c>
      <c r="D374" s="15">
        <v>15596</v>
      </c>
      <c r="E374" s="15">
        <v>15518</v>
      </c>
      <c r="F374" s="15">
        <v>15744</v>
      </c>
      <c r="G374" s="15">
        <v>15052</v>
      </c>
      <c r="H374" s="15">
        <v>14946</v>
      </c>
      <c r="I374" s="15"/>
      <c r="J374" s="15">
        <v>9541</v>
      </c>
      <c r="K374" s="15">
        <v>10384</v>
      </c>
      <c r="L374" s="15">
        <v>10111</v>
      </c>
      <c r="M374" s="15">
        <v>9263</v>
      </c>
      <c r="N374" s="20">
        <v>10140</v>
      </c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4"/>
      <c r="AD374" s="4"/>
    </row>
    <row r="375" spans="1:30" ht="34.5" x14ac:dyDescent="0.25">
      <c r="A375" s="8" t="s">
        <v>388</v>
      </c>
      <c r="B375" s="15" t="s">
        <v>14</v>
      </c>
      <c r="C375" s="15">
        <v>17941</v>
      </c>
      <c r="D375" s="15">
        <v>16617</v>
      </c>
      <c r="E375" s="15">
        <v>16228</v>
      </c>
      <c r="F375" s="15">
        <v>16847</v>
      </c>
      <c r="G375" s="15">
        <v>16328</v>
      </c>
      <c r="H375" s="15">
        <v>16191</v>
      </c>
      <c r="I375" s="15">
        <v>16212</v>
      </c>
      <c r="J375" s="15">
        <v>16800</v>
      </c>
      <c r="K375" s="15">
        <v>16481</v>
      </c>
      <c r="L375" s="15">
        <v>16512</v>
      </c>
      <c r="M375" s="15">
        <v>16589</v>
      </c>
      <c r="N375" s="20">
        <v>15044</v>
      </c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4"/>
      <c r="AD375" s="4"/>
    </row>
    <row r="376" spans="1:30" ht="34.5" x14ac:dyDescent="0.25">
      <c r="A376" s="8" t="s">
        <v>389</v>
      </c>
      <c r="B376" s="15" t="s">
        <v>14</v>
      </c>
      <c r="C376" s="15">
        <v>17778</v>
      </c>
      <c r="D376" s="15">
        <v>16224</v>
      </c>
      <c r="E376" s="15">
        <v>16007</v>
      </c>
      <c r="F376" s="15">
        <v>16590</v>
      </c>
      <c r="G376" s="15">
        <v>16088</v>
      </c>
      <c r="H376" s="15">
        <v>15960</v>
      </c>
      <c r="I376" s="15">
        <v>15998</v>
      </c>
      <c r="J376" s="15">
        <v>16573</v>
      </c>
      <c r="K376" s="15">
        <v>16408</v>
      </c>
      <c r="L376" s="15">
        <v>16472</v>
      </c>
      <c r="M376" s="15">
        <v>16473</v>
      </c>
      <c r="N376" s="20">
        <v>15192</v>
      </c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4"/>
      <c r="AD376" s="4"/>
    </row>
    <row r="377" spans="1:30" ht="45.75" x14ac:dyDescent="0.25">
      <c r="A377" s="8" t="s">
        <v>390</v>
      </c>
      <c r="B377" s="15" t="s">
        <v>14</v>
      </c>
      <c r="C377" s="15">
        <v>17535</v>
      </c>
      <c r="D377" s="15">
        <v>15990</v>
      </c>
      <c r="E377" s="15">
        <v>15758</v>
      </c>
      <c r="F377" s="15">
        <v>16366</v>
      </c>
      <c r="G377" s="15">
        <v>15585</v>
      </c>
      <c r="H377" s="15">
        <v>15651</v>
      </c>
      <c r="I377" s="15">
        <v>15657</v>
      </c>
      <c r="J377" s="15">
        <v>16265</v>
      </c>
      <c r="K377" s="15">
        <v>15847</v>
      </c>
      <c r="L377" s="15">
        <v>15942</v>
      </c>
      <c r="M377" s="15">
        <v>15889</v>
      </c>
      <c r="N377" s="20">
        <v>14376</v>
      </c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4"/>
      <c r="AD377" s="4"/>
    </row>
    <row r="378" spans="1:30" ht="34.5" x14ac:dyDescent="0.25">
      <c r="A378" s="8" t="s">
        <v>391</v>
      </c>
      <c r="B378" s="15" t="s">
        <v>14</v>
      </c>
      <c r="C378" s="15">
        <v>17588</v>
      </c>
      <c r="D378" s="15">
        <v>16040</v>
      </c>
      <c r="E378" s="15">
        <v>15783</v>
      </c>
      <c r="F378" s="15">
        <v>16316</v>
      </c>
      <c r="G378" s="15">
        <v>15522</v>
      </c>
      <c r="H378" s="15">
        <v>15605</v>
      </c>
      <c r="I378" s="15">
        <v>15600</v>
      </c>
      <c r="J378" s="15">
        <v>16182</v>
      </c>
      <c r="K378" s="15">
        <v>15704</v>
      </c>
      <c r="L378" s="15">
        <v>15781</v>
      </c>
      <c r="M378" s="15">
        <v>15702</v>
      </c>
      <c r="N378" s="20">
        <v>14104</v>
      </c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4"/>
      <c r="AD378" s="4"/>
    </row>
    <row r="379" spans="1:30" ht="45.75" x14ac:dyDescent="0.25">
      <c r="A379" s="8" t="s">
        <v>392</v>
      </c>
      <c r="B379" s="15" t="s">
        <v>14</v>
      </c>
      <c r="C379" s="15">
        <v>17488</v>
      </c>
      <c r="D379" s="15">
        <v>15910</v>
      </c>
      <c r="E379" s="15">
        <v>15614</v>
      </c>
      <c r="F379" s="15">
        <v>16117</v>
      </c>
      <c r="G379" s="15">
        <v>15311</v>
      </c>
      <c r="H379" s="15">
        <v>15347</v>
      </c>
      <c r="I379" s="15">
        <v>15308</v>
      </c>
      <c r="J379" s="15">
        <v>15918</v>
      </c>
      <c r="K379" s="15">
        <v>15233</v>
      </c>
      <c r="L379" s="15">
        <v>15266</v>
      </c>
      <c r="M379" s="15">
        <v>15273</v>
      </c>
      <c r="N379" s="20">
        <v>13491</v>
      </c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4"/>
      <c r="AD379" s="4"/>
    </row>
    <row r="380" spans="1:30" ht="45.75" x14ac:dyDescent="0.25">
      <c r="A380" s="8" t="s">
        <v>393</v>
      </c>
      <c r="B380" s="15" t="s">
        <v>14</v>
      </c>
      <c r="C380" s="15">
        <v>18213</v>
      </c>
      <c r="D380" s="15">
        <v>16954</v>
      </c>
      <c r="E380" s="15">
        <v>16655</v>
      </c>
      <c r="F380" s="15">
        <v>17276</v>
      </c>
      <c r="G380" s="15">
        <v>16920</v>
      </c>
      <c r="H380" s="15">
        <v>16728</v>
      </c>
      <c r="I380" s="15">
        <v>16720</v>
      </c>
      <c r="J380" s="15">
        <v>17260</v>
      </c>
      <c r="K380" s="15">
        <v>17244</v>
      </c>
      <c r="L380" s="15">
        <v>17346</v>
      </c>
      <c r="M380" s="15">
        <v>17254</v>
      </c>
      <c r="N380" s="20">
        <v>16468</v>
      </c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4"/>
      <c r="AD380" s="4"/>
    </row>
    <row r="381" spans="1:30" ht="34.5" x14ac:dyDescent="0.25">
      <c r="A381" s="8" t="s">
        <v>394</v>
      </c>
      <c r="B381" s="15" t="s">
        <v>14</v>
      </c>
      <c r="C381" s="15">
        <v>17661</v>
      </c>
      <c r="D381" s="15">
        <v>16180</v>
      </c>
      <c r="E381" s="15">
        <v>15833</v>
      </c>
      <c r="F381" s="15">
        <v>16432</v>
      </c>
      <c r="G381" s="15">
        <v>15779</v>
      </c>
      <c r="H381" s="15">
        <v>15710</v>
      </c>
      <c r="I381" s="15">
        <v>15815</v>
      </c>
      <c r="J381" s="15">
        <v>16436</v>
      </c>
      <c r="K381" s="15">
        <v>15921</v>
      </c>
      <c r="L381" s="15">
        <v>15887</v>
      </c>
      <c r="M381" s="15">
        <v>15762</v>
      </c>
      <c r="N381" s="20">
        <v>14009</v>
      </c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4"/>
      <c r="AD381" s="4"/>
    </row>
    <row r="382" spans="1:30" ht="45.75" x14ac:dyDescent="0.25">
      <c r="A382" s="8" t="s">
        <v>395</v>
      </c>
      <c r="B382" s="15" t="s">
        <v>14</v>
      </c>
      <c r="C382" s="15"/>
      <c r="D382" s="15"/>
      <c r="E382" s="15"/>
      <c r="F382" s="15">
        <v>16132</v>
      </c>
      <c r="G382" s="15">
        <v>15418</v>
      </c>
      <c r="H382" s="15">
        <v>15448</v>
      </c>
      <c r="I382" s="15">
        <v>15385</v>
      </c>
      <c r="J382" s="15">
        <v>15975</v>
      </c>
      <c r="K382" s="15">
        <v>15458</v>
      </c>
      <c r="L382" s="15">
        <v>15361</v>
      </c>
      <c r="M382" s="15">
        <v>15367</v>
      </c>
      <c r="N382" s="20">
        <v>13400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4"/>
      <c r="AD382" s="4"/>
    </row>
    <row r="383" spans="1:30" ht="57" x14ac:dyDescent="0.25">
      <c r="A383" s="8" t="s">
        <v>396</v>
      </c>
      <c r="B383" s="15" t="s">
        <v>21</v>
      </c>
      <c r="C383" s="15"/>
      <c r="D383" s="15"/>
      <c r="E383" s="15"/>
      <c r="F383" s="15"/>
      <c r="G383" s="15"/>
      <c r="H383" s="15"/>
      <c r="I383" s="15"/>
      <c r="J383" s="15"/>
      <c r="K383" s="15"/>
      <c r="L383" s="15">
        <v>9013</v>
      </c>
      <c r="M383" s="15">
        <v>7417</v>
      </c>
      <c r="N383" s="20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4"/>
      <c r="AD383" s="4"/>
    </row>
    <row r="384" spans="1:30" ht="45.75" x14ac:dyDescent="0.25">
      <c r="A384" s="8" t="s">
        <v>397</v>
      </c>
      <c r="B384" s="15" t="s">
        <v>21</v>
      </c>
      <c r="C384" s="15">
        <v>13613</v>
      </c>
      <c r="D384" s="15">
        <v>12009</v>
      </c>
      <c r="E384" s="15">
        <v>10369</v>
      </c>
      <c r="F384" s="15">
        <v>10924</v>
      </c>
      <c r="G384" s="15">
        <v>9517</v>
      </c>
      <c r="H384" s="15">
        <v>10252</v>
      </c>
      <c r="I384" s="15">
        <v>11223</v>
      </c>
      <c r="J384" s="15">
        <v>12068</v>
      </c>
      <c r="K384" s="15">
        <v>11082</v>
      </c>
      <c r="L384" s="15">
        <v>11110</v>
      </c>
      <c r="M384" s="15">
        <v>12009</v>
      </c>
      <c r="N384" s="20">
        <v>10400</v>
      </c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4"/>
      <c r="AD384" s="4"/>
    </row>
    <row r="385" spans="1:30" ht="34.5" x14ac:dyDescent="0.25">
      <c r="A385" s="8" t="s">
        <v>398</v>
      </c>
      <c r="B385" s="15" t="s">
        <v>21</v>
      </c>
      <c r="C385" s="15"/>
      <c r="D385" s="15"/>
      <c r="E385" s="15"/>
      <c r="F385" s="15"/>
      <c r="G385" s="15"/>
      <c r="H385" s="15"/>
      <c r="I385" s="15"/>
      <c r="J385" s="15">
        <v>12781</v>
      </c>
      <c r="K385" s="15">
        <v>12616</v>
      </c>
      <c r="L385" s="15">
        <v>12364</v>
      </c>
      <c r="M385" s="15">
        <v>12813</v>
      </c>
      <c r="N385" s="20">
        <v>12032</v>
      </c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4"/>
      <c r="AD385" s="4"/>
    </row>
    <row r="386" spans="1:30" ht="23.25" x14ac:dyDescent="0.25">
      <c r="A386" s="8" t="s">
        <v>399</v>
      </c>
      <c r="B386" s="15" t="s">
        <v>21</v>
      </c>
      <c r="C386" s="15">
        <v>16008</v>
      </c>
      <c r="D386" s="15">
        <v>13096</v>
      </c>
      <c r="E386" s="15">
        <v>11678</v>
      </c>
      <c r="F386" s="15">
        <v>12081</v>
      </c>
      <c r="G386" s="15">
        <v>11929</v>
      </c>
      <c r="H386" s="15">
        <v>12177</v>
      </c>
      <c r="I386" s="15">
        <v>12956</v>
      </c>
      <c r="J386" s="15">
        <v>13723</v>
      </c>
      <c r="K386" s="15">
        <v>13711</v>
      </c>
      <c r="L386" s="15">
        <v>13526</v>
      </c>
      <c r="M386" s="15">
        <v>14203</v>
      </c>
      <c r="N386" s="20">
        <v>13202</v>
      </c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4"/>
      <c r="AD386" s="4"/>
    </row>
    <row r="387" spans="1:30" ht="68.25" x14ac:dyDescent="0.25">
      <c r="A387" s="8" t="s">
        <v>400</v>
      </c>
      <c r="B387" s="15" t="s">
        <v>14</v>
      </c>
      <c r="C387" s="15">
        <v>16133</v>
      </c>
      <c r="D387" s="15">
        <v>14222</v>
      </c>
      <c r="E387" s="15">
        <v>13081</v>
      </c>
      <c r="F387" s="15">
        <v>13546</v>
      </c>
      <c r="G387" s="15">
        <v>13050</v>
      </c>
      <c r="H387" s="15">
        <v>13199</v>
      </c>
      <c r="I387" s="15">
        <v>13832</v>
      </c>
      <c r="J387" s="15">
        <v>14568</v>
      </c>
      <c r="K387" s="15">
        <v>12927</v>
      </c>
      <c r="L387" s="15">
        <v>11558</v>
      </c>
      <c r="M387" s="15">
        <v>12319</v>
      </c>
      <c r="N387" s="20">
        <v>11609</v>
      </c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4"/>
      <c r="AD387" s="4"/>
    </row>
    <row r="388" spans="1:30" ht="57" x14ac:dyDescent="0.25">
      <c r="A388" s="8" t="s">
        <v>401</v>
      </c>
      <c r="B388" s="15" t="s">
        <v>14</v>
      </c>
      <c r="C388" s="15"/>
      <c r="D388" s="15"/>
      <c r="E388" s="15"/>
      <c r="F388" s="15">
        <v>13529</v>
      </c>
      <c r="G388" s="15">
        <v>12348</v>
      </c>
      <c r="H388" s="15">
        <v>12917</v>
      </c>
      <c r="I388" s="15">
        <v>13039</v>
      </c>
      <c r="J388" s="15">
        <v>13685</v>
      </c>
      <c r="K388" s="15">
        <v>12105</v>
      </c>
      <c r="L388" s="15">
        <v>10669</v>
      </c>
      <c r="M388" s="15">
        <v>10848</v>
      </c>
      <c r="N388" s="20">
        <v>10246</v>
      </c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4"/>
      <c r="AD388" s="4"/>
    </row>
    <row r="389" spans="1:30" ht="57" x14ac:dyDescent="0.25">
      <c r="A389" s="8" t="s">
        <v>402</v>
      </c>
      <c r="B389" s="15" t="s">
        <v>14</v>
      </c>
      <c r="C389" s="15">
        <v>18377</v>
      </c>
      <c r="D389" s="15">
        <v>17247</v>
      </c>
      <c r="E389" s="15">
        <v>16923</v>
      </c>
      <c r="F389" s="15">
        <v>17440</v>
      </c>
      <c r="G389" s="15">
        <v>17095</v>
      </c>
      <c r="H389" s="15">
        <v>16963</v>
      </c>
      <c r="I389" s="15">
        <v>16987</v>
      </c>
      <c r="J389" s="15">
        <v>17449</v>
      </c>
      <c r="K389" s="15">
        <v>17382</v>
      </c>
      <c r="L389" s="15">
        <v>17448</v>
      </c>
      <c r="M389" s="15">
        <v>17275</v>
      </c>
      <c r="N389" s="20">
        <v>15980</v>
      </c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4"/>
      <c r="AD389" s="4"/>
    </row>
    <row r="390" spans="1:30" ht="57" x14ac:dyDescent="0.25">
      <c r="A390" s="8" t="s">
        <v>403</v>
      </c>
      <c r="B390" s="15" t="s">
        <v>14</v>
      </c>
      <c r="C390" s="15">
        <v>18696</v>
      </c>
      <c r="D390" s="15">
        <v>17854</v>
      </c>
      <c r="E390" s="15">
        <v>17433</v>
      </c>
      <c r="F390" s="15">
        <v>17935</v>
      </c>
      <c r="G390" s="15">
        <v>17716</v>
      </c>
      <c r="H390" s="15">
        <v>17599</v>
      </c>
      <c r="I390" s="15">
        <v>17548</v>
      </c>
      <c r="J390" s="15">
        <v>18058</v>
      </c>
      <c r="K390" s="15">
        <v>17941</v>
      </c>
      <c r="L390" s="15">
        <v>18158</v>
      </c>
      <c r="M390" s="15">
        <v>18161</v>
      </c>
      <c r="N390" s="20">
        <v>17181</v>
      </c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4"/>
      <c r="AD390" s="4"/>
    </row>
    <row r="391" spans="1:30" ht="45.75" x14ac:dyDescent="0.25">
      <c r="A391" s="8" t="s">
        <v>404</v>
      </c>
      <c r="B391" s="15" t="s">
        <v>14</v>
      </c>
      <c r="C391" s="15">
        <v>18427</v>
      </c>
      <c r="D391" s="15">
        <v>17303</v>
      </c>
      <c r="E391" s="15">
        <v>16931</v>
      </c>
      <c r="F391" s="15">
        <v>17501</v>
      </c>
      <c r="G391" s="15">
        <v>17178</v>
      </c>
      <c r="H391" s="15">
        <v>16982</v>
      </c>
      <c r="I391" s="15">
        <v>17023</v>
      </c>
      <c r="J391" s="15">
        <v>17490</v>
      </c>
      <c r="K391" s="15">
        <v>17258</v>
      </c>
      <c r="L391" s="15">
        <v>17286</v>
      </c>
      <c r="M391" s="15">
        <v>17293</v>
      </c>
      <c r="N391" s="20">
        <v>15987</v>
      </c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4"/>
      <c r="AD391" s="4"/>
    </row>
    <row r="392" spans="1:30" ht="23.25" x14ac:dyDescent="0.25">
      <c r="A392" s="8" t="s">
        <v>405</v>
      </c>
      <c r="B392" s="15" t="s">
        <v>21</v>
      </c>
      <c r="C392" s="15">
        <v>12559</v>
      </c>
      <c r="D392" s="15">
        <v>11163</v>
      </c>
      <c r="E392" s="15">
        <v>10137</v>
      </c>
      <c r="F392" s="15">
        <v>10656</v>
      </c>
      <c r="G392" s="15">
        <v>9419</v>
      </c>
      <c r="H392" s="15">
        <v>9764</v>
      </c>
      <c r="I392" s="15">
        <v>10539</v>
      </c>
      <c r="J392" s="15">
        <v>11321</v>
      </c>
      <c r="K392" s="15">
        <v>10465</v>
      </c>
      <c r="L392" s="15">
        <v>10208</v>
      </c>
      <c r="M392" s="15">
        <v>10865</v>
      </c>
      <c r="N392" s="20">
        <v>9500</v>
      </c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4"/>
      <c r="AD392" s="4"/>
    </row>
    <row r="393" spans="1:30" ht="45.75" x14ac:dyDescent="0.25">
      <c r="A393" s="8" t="s">
        <v>406</v>
      </c>
      <c r="B393" s="15" t="s">
        <v>14</v>
      </c>
      <c r="C393" s="15">
        <v>16274</v>
      </c>
      <c r="D393" s="15">
        <v>14902</v>
      </c>
      <c r="E393" s="15">
        <v>14515</v>
      </c>
      <c r="F393" s="15">
        <v>16868</v>
      </c>
      <c r="G393" s="15">
        <v>17150</v>
      </c>
      <c r="H393" s="15">
        <v>17376</v>
      </c>
      <c r="I393" s="15">
        <v>17836</v>
      </c>
      <c r="J393" s="15">
        <v>18224</v>
      </c>
      <c r="K393" s="15">
        <v>18780</v>
      </c>
      <c r="L393" s="15">
        <v>18887</v>
      </c>
      <c r="M393" s="15">
        <v>18711</v>
      </c>
      <c r="N393" s="20">
        <v>17710</v>
      </c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4"/>
      <c r="AD393" s="4"/>
    </row>
    <row r="394" spans="1:30" ht="45.75" x14ac:dyDescent="0.25">
      <c r="A394" s="8" t="s">
        <v>407</v>
      </c>
      <c r="B394" s="15" t="s">
        <v>14</v>
      </c>
      <c r="C394" s="15">
        <v>16341</v>
      </c>
      <c r="D394" s="15">
        <v>14923</v>
      </c>
      <c r="E394" s="15">
        <v>14423</v>
      </c>
      <c r="F394" s="15">
        <v>16205</v>
      </c>
      <c r="G394" s="15">
        <v>16717</v>
      </c>
      <c r="H394" s="15">
        <v>17179</v>
      </c>
      <c r="I394" s="15">
        <v>17678</v>
      </c>
      <c r="J394" s="15">
        <v>18197</v>
      </c>
      <c r="K394" s="15">
        <v>18696</v>
      </c>
      <c r="L394" s="15">
        <v>18856</v>
      </c>
      <c r="M394" s="15">
        <v>18550</v>
      </c>
      <c r="N394" s="20">
        <v>17806</v>
      </c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4"/>
      <c r="AD394" s="4"/>
    </row>
    <row r="395" spans="1:30" ht="45.75" x14ac:dyDescent="0.25">
      <c r="A395" s="8" t="s">
        <v>408</v>
      </c>
      <c r="B395" s="15" t="s">
        <v>14</v>
      </c>
      <c r="C395" s="15">
        <v>14806</v>
      </c>
      <c r="D395" s="15">
        <v>13259</v>
      </c>
      <c r="E395" s="15">
        <v>12684</v>
      </c>
      <c r="F395" s="15">
        <v>14765</v>
      </c>
      <c r="G395" s="15">
        <v>15122</v>
      </c>
      <c r="H395" s="15">
        <v>15572</v>
      </c>
      <c r="I395" s="15">
        <v>16271</v>
      </c>
      <c r="J395" s="15">
        <v>17121</v>
      </c>
      <c r="K395" s="15">
        <v>17688</v>
      </c>
      <c r="L395" s="15">
        <v>17941</v>
      </c>
      <c r="M395" s="15">
        <v>17315</v>
      </c>
      <c r="N395" s="20">
        <v>15247</v>
      </c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4"/>
      <c r="AD395" s="4"/>
    </row>
    <row r="396" spans="1:30" ht="57" x14ac:dyDescent="0.25">
      <c r="A396" s="8" t="s">
        <v>409</v>
      </c>
      <c r="B396" s="15" t="s">
        <v>14</v>
      </c>
      <c r="C396" s="15">
        <v>15151</v>
      </c>
      <c r="D396" s="15">
        <v>13781</v>
      </c>
      <c r="E396" s="15">
        <v>13123</v>
      </c>
      <c r="F396" s="15">
        <v>15301</v>
      </c>
      <c r="G396" s="15">
        <v>15642</v>
      </c>
      <c r="H396" s="15">
        <v>16026</v>
      </c>
      <c r="I396" s="15">
        <v>16535</v>
      </c>
      <c r="J396" s="15">
        <v>17352</v>
      </c>
      <c r="K396" s="15">
        <v>17884</v>
      </c>
      <c r="L396" s="15">
        <v>18158</v>
      </c>
      <c r="M396" s="15">
        <v>17707</v>
      </c>
      <c r="N396" s="20">
        <v>15889</v>
      </c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4"/>
      <c r="AD396" s="4"/>
    </row>
    <row r="397" spans="1:30" ht="57" x14ac:dyDescent="0.25">
      <c r="A397" s="8" t="s">
        <v>410</v>
      </c>
      <c r="B397" s="15" t="s">
        <v>14</v>
      </c>
      <c r="C397" s="15">
        <v>15506</v>
      </c>
      <c r="D397" s="15">
        <v>14272</v>
      </c>
      <c r="E397" s="15">
        <v>13710</v>
      </c>
      <c r="F397" s="15">
        <v>15979</v>
      </c>
      <c r="G397" s="15">
        <v>16414</v>
      </c>
      <c r="H397" s="15">
        <v>16850</v>
      </c>
      <c r="I397" s="15">
        <v>17274</v>
      </c>
      <c r="J397" s="15">
        <v>17829</v>
      </c>
      <c r="K397" s="15">
        <v>18447</v>
      </c>
      <c r="L397" s="15">
        <v>18585</v>
      </c>
      <c r="M397" s="15">
        <v>18210</v>
      </c>
      <c r="N397" s="20">
        <v>16953</v>
      </c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4"/>
      <c r="AD397" s="4"/>
    </row>
    <row r="398" spans="1:30" ht="68.25" x14ac:dyDescent="0.25">
      <c r="A398" s="8" t="s">
        <v>411</v>
      </c>
      <c r="B398" s="15" t="s">
        <v>14</v>
      </c>
      <c r="C398" s="15">
        <v>15005</v>
      </c>
      <c r="D398" s="15">
        <v>13519</v>
      </c>
      <c r="E398" s="15">
        <v>12971</v>
      </c>
      <c r="F398" s="15">
        <v>15228</v>
      </c>
      <c r="G398" s="15">
        <v>15604</v>
      </c>
      <c r="H398" s="15">
        <v>16027</v>
      </c>
      <c r="I398" s="15">
        <v>16627</v>
      </c>
      <c r="J398" s="15">
        <v>17403</v>
      </c>
      <c r="K398" s="15">
        <v>17869</v>
      </c>
      <c r="L398" s="15">
        <v>18070</v>
      </c>
      <c r="M398" s="15">
        <v>17514</v>
      </c>
      <c r="N398" s="20">
        <v>15581</v>
      </c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4"/>
      <c r="AD398" s="4"/>
    </row>
    <row r="399" spans="1:30" ht="45.75" x14ac:dyDescent="0.25">
      <c r="A399" s="8" t="s">
        <v>412</v>
      </c>
      <c r="B399" s="15" t="s">
        <v>14</v>
      </c>
      <c r="C399" s="15">
        <v>15412</v>
      </c>
      <c r="D399" s="15">
        <v>13934</v>
      </c>
      <c r="E399" s="15">
        <v>13421</v>
      </c>
      <c r="F399" s="15">
        <v>15466</v>
      </c>
      <c r="G399" s="15">
        <v>15872</v>
      </c>
      <c r="H399" s="15">
        <v>16364</v>
      </c>
      <c r="I399" s="15">
        <v>16850</v>
      </c>
      <c r="J399" s="15">
        <v>17637</v>
      </c>
      <c r="K399" s="15">
        <v>18133</v>
      </c>
      <c r="L399" s="15">
        <v>18406</v>
      </c>
      <c r="M399" s="15">
        <v>18051</v>
      </c>
      <c r="N399" s="20">
        <v>16561</v>
      </c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4"/>
      <c r="AD399" s="4"/>
    </row>
    <row r="400" spans="1:30" ht="57" x14ac:dyDescent="0.25">
      <c r="A400" s="8" t="s">
        <v>413</v>
      </c>
      <c r="B400" s="15" t="s">
        <v>14</v>
      </c>
      <c r="C400" s="15">
        <v>15097</v>
      </c>
      <c r="D400" s="15">
        <v>13554</v>
      </c>
      <c r="E400" s="15">
        <v>12940</v>
      </c>
      <c r="F400" s="15">
        <v>14949</v>
      </c>
      <c r="G400" s="15">
        <v>15379</v>
      </c>
      <c r="H400" s="15">
        <v>15817</v>
      </c>
      <c r="I400" s="15">
        <v>16505</v>
      </c>
      <c r="J400" s="15">
        <v>17283</v>
      </c>
      <c r="K400" s="15">
        <v>17808</v>
      </c>
      <c r="L400" s="15">
        <v>18066</v>
      </c>
      <c r="M400" s="15">
        <v>17562</v>
      </c>
      <c r="N400" s="20">
        <v>16249</v>
      </c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4"/>
      <c r="AD400" s="4"/>
    </row>
    <row r="401" spans="1:30" ht="45.75" x14ac:dyDescent="0.25">
      <c r="A401" s="8" t="s">
        <v>414</v>
      </c>
      <c r="B401" s="15" t="s">
        <v>14</v>
      </c>
      <c r="C401" s="15">
        <v>15671</v>
      </c>
      <c r="D401" s="15">
        <v>14317</v>
      </c>
      <c r="E401" s="15">
        <v>13731</v>
      </c>
      <c r="F401" s="15">
        <v>15689</v>
      </c>
      <c r="G401" s="15">
        <v>16199</v>
      </c>
      <c r="H401" s="15">
        <v>16667</v>
      </c>
      <c r="I401" s="15">
        <v>17162</v>
      </c>
      <c r="J401" s="15">
        <v>17777</v>
      </c>
      <c r="K401" s="15">
        <v>18271</v>
      </c>
      <c r="L401" s="15">
        <v>18467</v>
      </c>
      <c r="M401" s="15">
        <v>18161</v>
      </c>
      <c r="N401" s="20">
        <v>16911</v>
      </c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4"/>
      <c r="AD401" s="4"/>
    </row>
    <row r="402" spans="1:30" ht="45.75" x14ac:dyDescent="0.25">
      <c r="A402" s="8" t="s">
        <v>415</v>
      </c>
      <c r="B402" s="15" t="s">
        <v>14</v>
      </c>
      <c r="C402" s="15">
        <v>15671</v>
      </c>
      <c r="D402" s="15">
        <v>14278</v>
      </c>
      <c r="E402" s="15">
        <v>13764</v>
      </c>
      <c r="F402" s="15">
        <v>14726</v>
      </c>
      <c r="G402" s="15">
        <v>14775</v>
      </c>
      <c r="H402" s="15">
        <v>15291</v>
      </c>
      <c r="I402" s="15">
        <v>15979</v>
      </c>
      <c r="J402" s="15">
        <v>16746</v>
      </c>
      <c r="K402" s="15">
        <v>17147</v>
      </c>
      <c r="L402" s="15">
        <v>17601</v>
      </c>
      <c r="M402" s="15">
        <v>17102</v>
      </c>
      <c r="N402" s="20">
        <v>16295</v>
      </c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4"/>
      <c r="AD402" s="4"/>
    </row>
    <row r="403" spans="1:30" ht="45.75" x14ac:dyDescent="0.25">
      <c r="A403" s="8" t="s">
        <v>416</v>
      </c>
      <c r="B403" s="15" t="s">
        <v>14</v>
      </c>
      <c r="C403" s="15">
        <v>14667</v>
      </c>
      <c r="D403" s="15">
        <v>12844</v>
      </c>
      <c r="E403" s="15">
        <v>12016</v>
      </c>
      <c r="F403" s="15">
        <v>13442</v>
      </c>
      <c r="G403" s="15">
        <v>13238</v>
      </c>
      <c r="H403" s="15">
        <v>13472</v>
      </c>
      <c r="I403" s="15">
        <v>14053</v>
      </c>
      <c r="J403" s="15">
        <v>15752</v>
      </c>
      <c r="K403" s="15">
        <v>16407</v>
      </c>
      <c r="L403" s="15">
        <v>16851</v>
      </c>
      <c r="M403" s="15">
        <v>16064</v>
      </c>
      <c r="N403" s="20">
        <v>14159</v>
      </c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4"/>
      <c r="AD403" s="4"/>
    </row>
    <row r="404" spans="1:30" ht="34.5" x14ac:dyDescent="0.25">
      <c r="A404" s="8" t="s">
        <v>417</v>
      </c>
      <c r="B404" s="15" t="s">
        <v>14</v>
      </c>
      <c r="C404" s="15">
        <v>14923</v>
      </c>
      <c r="D404" s="15">
        <v>13062</v>
      </c>
      <c r="E404" s="15">
        <v>12167</v>
      </c>
      <c r="F404" s="15">
        <v>13474</v>
      </c>
      <c r="G404" s="15">
        <v>13456</v>
      </c>
      <c r="H404" s="15">
        <v>13649</v>
      </c>
      <c r="I404" s="15">
        <v>14351</v>
      </c>
      <c r="J404" s="15">
        <v>15977</v>
      </c>
      <c r="K404" s="15">
        <v>16648</v>
      </c>
      <c r="L404" s="15">
        <v>17138</v>
      </c>
      <c r="M404" s="15">
        <v>16506</v>
      </c>
      <c r="N404" s="20">
        <v>14760</v>
      </c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4"/>
      <c r="AD404" s="4"/>
    </row>
    <row r="405" spans="1:30" ht="34.5" x14ac:dyDescent="0.25">
      <c r="A405" s="8" t="s">
        <v>418</v>
      </c>
      <c r="B405" s="15" t="s">
        <v>14</v>
      </c>
      <c r="C405" s="15">
        <v>15263</v>
      </c>
      <c r="D405" s="15">
        <v>13413</v>
      </c>
      <c r="E405" s="15">
        <v>12441</v>
      </c>
      <c r="F405" s="15">
        <v>13800</v>
      </c>
      <c r="G405" s="15">
        <v>13804</v>
      </c>
      <c r="H405" s="15">
        <v>13989</v>
      </c>
      <c r="I405" s="15">
        <v>14695</v>
      </c>
      <c r="J405" s="15">
        <v>16205</v>
      </c>
      <c r="K405" s="15">
        <v>16900</v>
      </c>
      <c r="L405" s="15">
        <v>17252</v>
      </c>
      <c r="M405" s="15">
        <v>16554</v>
      </c>
      <c r="N405" s="20">
        <v>14896</v>
      </c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4"/>
      <c r="AD405" s="4"/>
    </row>
    <row r="406" spans="1:30" ht="57" x14ac:dyDescent="0.25">
      <c r="A406" s="8" t="s">
        <v>419</v>
      </c>
      <c r="B406" s="15" t="s">
        <v>14</v>
      </c>
      <c r="C406" s="15">
        <v>15124</v>
      </c>
      <c r="D406" s="15">
        <v>13320</v>
      </c>
      <c r="E406" s="15">
        <v>12483</v>
      </c>
      <c r="F406" s="15">
        <v>13900</v>
      </c>
      <c r="G406" s="15">
        <v>13979</v>
      </c>
      <c r="H406" s="15">
        <v>14277</v>
      </c>
      <c r="I406" s="15">
        <v>14938</v>
      </c>
      <c r="J406" s="15">
        <v>16392</v>
      </c>
      <c r="K406" s="15">
        <v>17059</v>
      </c>
      <c r="L406" s="15">
        <v>17403</v>
      </c>
      <c r="M406" s="15">
        <v>16920</v>
      </c>
      <c r="N406" s="20">
        <v>14950</v>
      </c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4"/>
      <c r="AD406" s="4"/>
    </row>
    <row r="407" spans="1:30" ht="57" x14ac:dyDescent="0.25">
      <c r="A407" s="8" t="s">
        <v>420</v>
      </c>
      <c r="B407" s="15" t="s">
        <v>14</v>
      </c>
      <c r="C407" s="15">
        <v>14683</v>
      </c>
      <c r="D407" s="15">
        <v>12914</v>
      </c>
      <c r="E407" s="15">
        <v>11947</v>
      </c>
      <c r="F407" s="15">
        <v>13295</v>
      </c>
      <c r="G407" s="15">
        <v>13114</v>
      </c>
      <c r="H407" s="15">
        <v>13499</v>
      </c>
      <c r="I407" s="15">
        <v>14169</v>
      </c>
      <c r="J407" s="15">
        <v>15676</v>
      </c>
      <c r="K407" s="15">
        <v>16327</v>
      </c>
      <c r="L407" s="15">
        <v>16771</v>
      </c>
      <c r="M407" s="15">
        <v>15970</v>
      </c>
      <c r="N407" s="20">
        <v>14558</v>
      </c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4"/>
      <c r="AD407" s="4"/>
    </row>
    <row r="408" spans="1:30" ht="34.5" x14ac:dyDescent="0.25">
      <c r="A408" s="8" t="s">
        <v>421</v>
      </c>
      <c r="B408" s="15" t="s">
        <v>14</v>
      </c>
      <c r="C408" s="15">
        <v>15443</v>
      </c>
      <c r="D408" s="15">
        <v>14480</v>
      </c>
      <c r="E408" s="15">
        <v>12594</v>
      </c>
      <c r="F408" s="15">
        <v>13194</v>
      </c>
      <c r="G408" s="15">
        <v>11978</v>
      </c>
      <c r="H408" s="15">
        <v>12029</v>
      </c>
      <c r="I408" s="15">
        <v>12309</v>
      </c>
      <c r="J408" s="15">
        <v>13244</v>
      </c>
      <c r="K408" s="15">
        <v>11416</v>
      </c>
      <c r="L408" s="15">
        <v>10557</v>
      </c>
      <c r="M408" s="15">
        <v>11193</v>
      </c>
      <c r="N408" s="20">
        <v>10668</v>
      </c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4"/>
      <c r="AD408" s="4"/>
    </row>
    <row r="409" spans="1:30" ht="68.25" x14ac:dyDescent="0.25">
      <c r="A409" s="8" t="s">
        <v>422</v>
      </c>
      <c r="B409" s="15" t="s">
        <v>14</v>
      </c>
      <c r="C409" s="15"/>
      <c r="D409" s="15"/>
      <c r="E409" s="15"/>
      <c r="F409" s="15"/>
      <c r="G409" s="15"/>
      <c r="H409" s="15">
        <v>14309</v>
      </c>
      <c r="I409" s="15">
        <v>14754</v>
      </c>
      <c r="J409" s="15">
        <v>15458</v>
      </c>
      <c r="K409" s="15">
        <v>14763</v>
      </c>
      <c r="L409" s="15">
        <v>14524</v>
      </c>
      <c r="M409" s="15">
        <v>14601</v>
      </c>
      <c r="N409" s="20">
        <v>12630</v>
      </c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4"/>
      <c r="AD409" s="4"/>
    </row>
    <row r="410" spans="1:30" ht="57" x14ac:dyDescent="0.25">
      <c r="A410" s="8" t="s">
        <v>423</v>
      </c>
      <c r="B410" s="15" t="s">
        <v>14</v>
      </c>
      <c r="C410" s="15">
        <v>15159</v>
      </c>
      <c r="D410" s="15">
        <v>12888</v>
      </c>
      <c r="E410" s="15">
        <v>11713</v>
      </c>
      <c r="F410" s="15">
        <v>12846</v>
      </c>
      <c r="G410" s="15">
        <v>13021</v>
      </c>
      <c r="H410" s="15">
        <v>12636</v>
      </c>
      <c r="I410" s="15">
        <v>13117</v>
      </c>
      <c r="J410" s="15">
        <v>13335</v>
      </c>
      <c r="K410" s="15">
        <v>11801</v>
      </c>
      <c r="L410" s="15">
        <v>10297</v>
      </c>
      <c r="M410" s="15">
        <v>8295</v>
      </c>
      <c r="N410" s="20">
        <v>9524</v>
      </c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4"/>
      <c r="AD410" s="4"/>
    </row>
    <row r="411" spans="1:30" ht="68.25" x14ac:dyDescent="0.25">
      <c r="A411" s="8" t="s">
        <v>424</v>
      </c>
      <c r="B411" s="15" t="s">
        <v>21</v>
      </c>
      <c r="C411" s="15"/>
      <c r="D411" s="15"/>
      <c r="E411" s="15"/>
      <c r="F411" s="15">
        <v>11826</v>
      </c>
      <c r="G411" s="15">
        <v>10523</v>
      </c>
      <c r="H411" s="15">
        <v>10373</v>
      </c>
      <c r="I411" s="15">
        <v>11120</v>
      </c>
      <c r="J411" s="15">
        <v>12461</v>
      </c>
      <c r="K411" s="15">
        <v>11937</v>
      </c>
      <c r="L411" s="15">
        <v>11853</v>
      </c>
      <c r="M411" s="15">
        <v>12339</v>
      </c>
      <c r="N411" s="20">
        <v>11533</v>
      </c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4"/>
      <c r="AD411" s="4"/>
    </row>
    <row r="412" spans="1:30" ht="23.25" x14ac:dyDescent="0.25">
      <c r="A412" s="8" t="s">
        <v>425</v>
      </c>
      <c r="B412" s="15" t="s">
        <v>14</v>
      </c>
      <c r="C412" s="15">
        <v>18998</v>
      </c>
      <c r="D412" s="15">
        <v>18264</v>
      </c>
      <c r="E412" s="15">
        <v>17338</v>
      </c>
      <c r="F412" s="15">
        <v>17641</v>
      </c>
      <c r="G412" s="15">
        <v>17134</v>
      </c>
      <c r="H412" s="15">
        <v>17050</v>
      </c>
      <c r="I412" s="15">
        <v>16818</v>
      </c>
      <c r="J412" s="15">
        <v>17132</v>
      </c>
      <c r="K412" s="15">
        <v>17099</v>
      </c>
      <c r="L412" s="15">
        <v>17578</v>
      </c>
      <c r="M412" s="15">
        <v>17757</v>
      </c>
      <c r="N412" s="20">
        <v>16340</v>
      </c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4"/>
      <c r="AD412" s="4"/>
    </row>
    <row r="413" spans="1:30" ht="34.5" x14ac:dyDescent="0.25">
      <c r="A413" s="8" t="s">
        <v>426</v>
      </c>
      <c r="B413" s="15" t="s">
        <v>14</v>
      </c>
      <c r="C413" s="15"/>
      <c r="D413" s="15"/>
      <c r="E413" s="15"/>
      <c r="F413" s="15"/>
      <c r="G413" s="15">
        <v>16097</v>
      </c>
      <c r="H413" s="15">
        <v>16047</v>
      </c>
      <c r="I413" s="15">
        <v>15530</v>
      </c>
      <c r="J413" s="15">
        <v>15892</v>
      </c>
      <c r="K413" s="15">
        <v>14757</v>
      </c>
      <c r="L413" s="15">
        <v>15086</v>
      </c>
      <c r="M413" s="15">
        <v>15582</v>
      </c>
      <c r="N413" s="20">
        <v>12806</v>
      </c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4"/>
      <c r="AD413" s="4"/>
    </row>
    <row r="414" spans="1:30" ht="23.25" x14ac:dyDescent="0.25">
      <c r="A414" s="8" t="s">
        <v>427</v>
      </c>
      <c r="B414" s="15" t="s">
        <v>14</v>
      </c>
      <c r="C414" s="15">
        <v>18503</v>
      </c>
      <c r="D414" s="15">
        <v>17947</v>
      </c>
      <c r="E414" s="15">
        <v>16946</v>
      </c>
      <c r="F414" s="15">
        <v>17276</v>
      </c>
      <c r="G414" s="15">
        <v>16698</v>
      </c>
      <c r="H414" s="15">
        <v>16585</v>
      </c>
      <c r="I414" s="15">
        <v>16094</v>
      </c>
      <c r="J414" s="15">
        <v>16541</v>
      </c>
      <c r="K414" s="15">
        <v>15677</v>
      </c>
      <c r="L414" s="15">
        <v>15894</v>
      </c>
      <c r="M414" s="15">
        <v>16378</v>
      </c>
      <c r="N414" s="20">
        <v>13534</v>
      </c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4"/>
      <c r="AD414" s="4"/>
    </row>
    <row r="415" spans="1:30" ht="45.75" x14ac:dyDescent="0.25">
      <c r="A415" s="8" t="s">
        <v>428</v>
      </c>
      <c r="B415" s="15" t="s">
        <v>21</v>
      </c>
      <c r="C415" s="15">
        <v>14073</v>
      </c>
      <c r="D415" s="15">
        <v>13175</v>
      </c>
      <c r="E415" s="15">
        <v>12110</v>
      </c>
      <c r="F415" s="15">
        <v>12280</v>
      </c>
      <c r="G415" s="15">
        <v>10571</v>
      </c>
      <c r="H415" s="15">
        <v>10669</v>
      </c>
      <c r="I415" s="15">
        <v>11075</v>
      </c>
      <c r="J415" s="15">
        <v>12037</v>
      </c>
      <c r="K415" s="15">
        <v>10772</v>
      </c>
      <c r="L415" s="15">
        <v>10028</v>
      </c>
      <c r="M415" s="15">
        <v>10694</v>
      </c>
      <c r="N415" s="20">
        <v>9023</v>
      </c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4"/>
      <c r="AD415" s="4"/>
    </row>
    <row r="416" spans="1:30" ht="79.5" x14ac:dyDescent="0.25">
      <c r="A416" s="8" t="s">
        <v>429</v>
      </c>
      <c r="B416" s="15" t="s">
        <v>21</v>
      </c>
      <c r="C416" s="15"/>
      <c r="D416" s="15"/>
      <c r="E416" s="15"/>
      <c r="F416" s="15"/>
      <c r="G416" s="15">
        <v>9725</v>
      </c>
      <c r="H416" s="15">
        <v>9682</v>
      </c>
      <c r="I416" s="15">
        <v>10155</v>
      </c>
      <c r="J416" s="15">
        <v>10528</v>
      </c>
      <c r="K416" s="15">
        <v>8691</v>
      </c>
      <c r="L416" s="15">
        <v>8866</v>
      </c>
      <c r="M416" s="15">
        <v>7643</v>
      </c>
      <c r="N416" s="20">
        <v>7504</v>
      </c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4"/>
      <c r="AD416" s="4"/>
    </row>
    <row r="417" spans="1:30" ht="57" x14ac:dyDescent="0.25">
      <c r="A417" s="8" t="s">
        <v>430</v>
      </c>
      <c r="B417" s="15" t="s">
        <v>21</v>
      </c>
      <c r="C417" s="15">
        <v>13770</v>
      </c>
      <c r="D417" s="15">
        <v>12868</v>
      </c>
      <c r="E417" s="15">
        <v>11848</v>
      </c>
      <c r="F417" s="15">
        <v>12059</v>
      </c>
      <c r="G417" s="15">
        <v>10396</v>
      </c>
      <c r="H417" s="15">
        <v>10294</v>
      </c>
      <c r="I417" s="15">
        <v>10823</v>
      </c>
      <c r="J417" s="15">
        <v>11432</v>
      </c>
      <c r="K417" s="15">
        <v>10025</v>
      </c>
      <c r="L417" s="15">
        <v>9538</v>
      </c>
      <c r="M417" s="15">
        <v>10001</v>
      </c>
      <c r="N417" s="20">
        <v>8553</v>
      </c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4"/>
      <c r="AD417" s="4"/>
    </row>
    <row r="418" spans="1:30" ht="45.75" x14ac:dyDescent="0.25">
      <c r="A418" s="8" t="s">
        <v>431</v>
      </c>
      <c r="B418" s="15" t="s">
        <v>14</v>
      </c>
      <c r="C418" s="15">
        <v>19006</v>
      </c>
      <c r="D418" s="15">
        <v>18583</v>
      </c>
      <c r="E418" s="15">
        <v>17946</v>
      </c>
      <c r="F418" s="15">
        <v>18178</v>
      </c>
      <c r="G418" s="15">
        <v>18117</v>
      </c>
      <c r="H418" s="15">
        <v>17889</v>
      </c>
      <c r="I418" s="15">
        <v>17621</v>
      </c>
      <c r="J418" s="15">
        <v>17789</v>
      </c>
      <c r="K418" s="15">
        <v>17351</v>
      </c>
      <c r="L418" s="15">
        <v>17787</v>
      </c>
      <c r="M418" s="15">
        <v>17822</v>
      </c>
      <c r="N418" s="20">
        <v>16684</v>
      </c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4"/>
      <c r="AD418" s="4"/>
    </row>
    <row r="419" spans="1:30" ht="23.25" x14ac:dyDescent="0.25">
      <c r="A419" s="8" t="s">
        <v>432</v>
      </c>
      <c r="B419" s="15" t="s">
        <v>14</v>
      </c>
      <c r="C419" s="15">
        <v>17869</v>
      </c>
      <c r="D419" s="15">
        <v>17998</v>
      </c>
      <c r="E419" s="15">
        <v>16548</v>
      </c>
      <c r="F419" s="15">
        <v>16729</v>
      </c>
      <c r="G419" s="15">
        <v>15656</v>
      </c>
      <c r="H419" s="15">
        <v>14874</v>
      </c>
      <c r="I419" s="15"/>
      <c r="J419" s="15">
        <v>9311</v>
      </c>
      <c r="K419" s="15">
        <v>9416</v>
      </c>
      <c r="L419" s="15">
        <v>9715</v>
      </c>
      <c r="M419" s="15">
        <v>7744</v>
      </c>
      <c r="N419" s="20">
        <v>9257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4"/>
      <c r="AD419" s="4"/>
    </row>
    <row r="420" spans="1:30" ht="68.25" x14ac:dyDescent="0.25">
      <c r="A420" s="8" t="s">
        <v>433</v>
      </c>
      <c r="B420" s="15" t="s">
        <v>14</v>
      </c>
      <c r="C420" s="15"/>
      <c r="D420" s="15"/>
      <c r="E420" s="15"/>
      <c r="F420" s="15"/>
      <c r="G420" s="15">
        <v>15504</v>
      </c>
      <c r="H420" s="15">
        <v>15318</v>
      </c>
      <c r="I420" s="15">
        <v>15223</v>
      </c>
      <c r="J420" s="15">
        <v>15745</v>
      </c>
      <c r="K420" s="15">
        <v>14538</v>
      </c>
      <c r="L420" s="15">
        <v>14891</v>
      </c>
      <c r="M420" s="15">
        <v>15338</v>
      </c>
      <c r="N420" s="20">
        <v>12948</v>
      </c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4"/>
      <c r="AD420" s="4"/>
    </row>
    <row r="421" spans="1:30" ht="34.5" x14ac:dyDescent="0.25">
      <c r="A421" s="8" t="s">
        <v>434</v>
      </c>
      <c r="B421" s="15" t="s">
        <v>14</v>
      </c>
      <c r="C421" s="15">
        <v>18820</v>
      </c>
      <c r="D421" s="15">
        <v>18238</v>
      </c>
      <c r="E421" s="15">
        <v>17439</v>
      </c>
      <c r="F421" s="15">
        <v>17706</v>
      </c>
      <c r="G421" s="15">
        <v>17309</v>
      </c>
      <c r="H421" s="15">
        <v>17157</v>
      </c>
      <c r="I421" s="15">
        <v>16944</v>
      </c>
      <c r="J421" s="15">
        <v>17320</v>
      </c>
      <c r="K421" s="15">
        <v>16687</v>
      </c>
      <c r="L421" s="15">
        <v>17035</v>
      </c>
      <c r="M421" s="15">
        <v>17217</v>
      </c>
      <c r="N421" s="20">
        <v>15263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4"/>
      <c r="AD421" s="4"/>
    </row>
    <row r="422" spans="1:30" ht="23.25" x14ac:dyDescent="0.25">
      <c r="A422" s="8" t="s">
        <v>435</v>
      </c>
      <c r="B422" s="15" t="s">
        <v>14</v>
      </c>
      <c r="C422" s="15">
        <v>18705</v>
      </c>
      <c r="D422" s="15">
        <v>18065</v>
      </c>
      <c r="E422" s="15">
        <v>17103</v>
      </c>
      <c r="F422" s="15">
        <v>17458</v>
      </c>
      <c r="G422" s="15">
        <v>16947</v>
      </c>
      <c r="H422" s="15">
        <v>16779</v>
      </c>
      <c r="I422" s="15">
        <v>16484</v>
      </c>
      <c r="J422" s="15">
        <v>16925</v>
      </c>
      <c r="K422" s="15">
        <v>16243</v>
      </c>
      <c r="L422" s="15">
        <v>16449</v>
      </c>
      <c r="M422" s="15">
        <v>16925</v>
      </c>
      <c r="N422" s="20">
        <v>14735</v>
      </c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4"/>
      <c r="AD422" s="4"/>
    </row>
    <row r="423" spans="1:30" ht="23.25" x14ac:dyDescent="0.25">
      <c r="A423" s="8" t="s">
        <v>436</v>
      </c>
      <c r="B423" s="15" t="s">
        <v>21</v>
      </c>
      <c r="C423" s="15">
        <v>16299</v>
      </c>
      <c r="D423" s="15">
        <v>15656</v>
      </c>
      <c r="E423" s="15">
        <v>14580</v>
      </c>
      <c r="F423" s="15">
        <v>15151</v>
      </c>
      <c r="G423" s="15">
        <v>14148</v>
      </c>
      <c r="H423" s="15">
        <v>14019</v>
      </c>
      <c r="I423" s="15">
        <v>14229</v>
      </c>
      <c r="J423" s="15">
        <v>15225</v>
      </c>
      <c r="K423" s="15">
        <v>14528</v>
      </c>
      <c r="L423" s="15">
        <v>14637</v>
      </c>
      <c r="M423" s="15">
        <v>15135</v>
      </c>
      <c r="N423" s="20">
        <v>13155</v>
      </c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4"/>
      <c r="AD423" s="4"/>
    </row>
    <row r="424" spans="1:30" ht="23.25" x14ac:dyDescent="0.25">
      <c r="A424" s="8" t="s">
        <v>437</v>
      </c>
      <c r="B424" s="15" t="s">
        <v>21</v>
      </c>
      <c r="C424" s="15">
        <v>15672</v>
      </c>
      <c r="D424" s="15">
        <v>15255</v>
      </c>
      <c r="E424" s="15">
        <v>14259</v>
      </c>
      <c r="F424" s="15">
        <v>14632</v>
      </c>
      <c r="G424" s="15">
        <v>13666</v>
      </c>
      <c r="H424" s="15">
        <v>13711</v>
      </c>
      <c r="I424" s="15">
        <v>13906</v>
      </c>
      <c r="J424" s="15">
        <v>14958</v>
      </c>
      <c r="K424" s="15">
        <v>13887</v>
      </c>
      <c r="L424" s="15">
        <v>13949</v>
      </c>
      <c r="M424" s="15">
        <v>14551</v>
      </c>
      <c r="N424" s="20">
        <v>12404</v>
      </c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4"/>
      <c r="AD424" s="4"/>
    </row>
    <row r="425" spans="1:30" ht="45.75" x14ac:dyDescent="0.25">
      <c r="A425" s="8" t="s">
        <v>438</v>
      </c>
      <c r="B425" s="15" t="s">
        <v>14</v>
      </c>
      <c r="C425" s="15">
        <v>13208</v>
      </c>
      <c r="D425" s="15">
        <v>10897</v>
      </c>
      <c r="E425" s="15">
        <v>10351</v>
      </c>
      <c r="F425" s="15">
        <v>10591</v>
      </c>
      <c r="G425" s="15">
        <v>10075</v>
      </c>
      <c r="H425" s="15">
        <v>10050</v>
      </c>
      <c r="I425" s="15">
        <v>10433</v>
      </c>
      <c r="J425" s="15">
        <v>11684</v>
      </c>
      <c r="K425" s="15">
        <v>11530</v>
      </c>
      <c r="L425" s="15">
        <v>11318</v>
      </c>
      <c r="M425" s="15">
        <v>11311</v>
      </c>
      <c r="N425" s="20">
        <v>10797</v>
      </c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4"/>
      <c r="AD425" s="4"/>
    </row>
    <row r="426" spans="1:30" ht="45.75" x14ac:dyDescent="0.25">
      <c r="A426" s="8" t="s">
        <v>439</v>
      </c>
      <c r="B426" s="15" t="s">
        <v>21</v>
      </c>
      <c r="C426" s="15"/>
      <c r="D426" s="15"/>
      <c r="E426" s="15"/>
      <c r="F426" s="15"/>
      <c r="G426" s="15"/>
      <c r="H426" s="15"/>
      <c r="I426" s="15"/>
      <c r="J426" s="15"/>
      <c r="K426" s="15"/>
      <c r="L426" s="15">
        <v>9664</v>
      </c>
      <c r="M426" s="15">
        <v>10724</v>
      </c>
      <c r="N426" s="20">
        <v>8776</v>
      </c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4"/>
      <c r="AD426" s="4"/>
    </row>
    <row r="427" spans="1:30" ht="57" x14ac:dyDescent="0.25">
      <c r="A427" s="8" t="s">
        <v>440</v>
      </c>
      <c r="B427" s="15" t="s">
        <v>14</v>
      </c>
      <c r="C427" s="15">
        <v>16510</v>
      </c>
      <c r="D427" s="15">
        <v>14896</v>
      </c>
      <c r="E427" s="15">
        <v>14292</v>
      </c>
      <c r="F427" s="15">
        <v>14473</v>
      </c>
      <c r="G427" s="15">
        <v>14004</v>
      </c>
      <c r="H427" s="15">
        <v>14064</v>
      </c>
      <c r="I427" s="15">
        <v>14606</v>
      </c>
      <c r="J427" s="15">
        <v>15432</v>
      </c>
      <c r="K427" s="15">
        <v>15962</v>
      </c>
      <c r="L427" s="15">
        <v>15988</v>
      </c>
      <c r="M427" s="15">
        <v>16308</v>
      </c>
      <c r="N427" s="20">
        <v>15966</v>
      </c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4"/>
      <c r="AD427" s="4"/>
    </row>
    <row r="428" spans="1:30" ht="45.75" x14ac:dyDescent="0.25">
      <c r="A428" s="8" t="s">
        <v>441</v>
      </c>
      <c r="B428" s="15" t="s">
        <v>14</v>
      </c>
      <c r="C428" s="15">
        <v>16020</v>
      </c>
      <c r="D428" s="15">
        <v>14101</v>
      </c>
      <c r="E428" s="15">
        <v>13487</v>
      </c>
      <c r="F428" s="15">
        <v>13778</v>
      </c>
      <c r="G428" s="15">
        <v>13209</v>
      </c>
      <c r="H428" s="15">
        <v>13177</v>
      </c>
      <c r="I428" s="15">
        <v>13583</v>
      </c>
      <c r="J428" s="15">
        <v>14599</v>
      </c>
      <c r="K428" s="15">
        <v>15001</v>
      </c>
      <c r="L428" s="15">
        <v>14883</v>
      </c>
      <c r="M428" s="15">
        <v>15208</v>
      </c>
      <c r="N428" s="20">
        <v>14624</v>
      </c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4"/>
      <c r="AD428" s="4"/>
    </row>
    <row r="429" spans="1:30" ht="45.75" x14ac:dyDescent="0.25">
      <c r="A429" s="8" t="s">
        <v>442</v>
      </c>
      <c r="B429" s="15" t="s">
        <v>14</v>
      </c>
      <c r="C429" s="15">
        <v>15470</v>
      </c>
      <c r="D429" s="15">
        <v>13216</v>
      </c>
      <c r="E429" s="15">
        <v>12414</v>
      </c>
      <c r="F429" s="15">
        <v>12717</v>
      </c>
      <c r="G429" s="15">
        <v>12027</v>
      </c>
      <c r="H429" s="15">
        <v>11924</v>
      </c>
      <c r="I429" s="15">
        <v>12319</v>
      </c>
      <c r="J429" s="15">
        <v>13605</v>
      </c>
      <c r="K429" s="15">
        <v>13121</v>
      </c>
      <c r="L429" s="15">
        <v>13331</v>
      </c>
      <c r="M429" s="15">
        <v>13434</v>
      </c>
      <c r="N429" s="20">
        <v>12145</v>
      </c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4"/>
      <c r="AD429" s="4"/>
    </row>
    <row r="430" spans="1:30" ht="45.75" x14ac:dyDescent="0.25">
      <c r="A430" s="8" t="s">
        <v>443</v>
      </c>
      <c r="B430" s="15" t="s">
        <v>21</v>
      </c>
      <c r="C430" s="15">
        <v>11925</v>
      </c>
      <c r="D430" s="15">
        <v>10828</v>
      </c>
      <c r="E430" s="15">
        <v>9950</v>
      </c>
      <c r="F430" s="15">
        <v>10410</v>
      </c>
      <c r="G430" s="15">
        <v>9675</v>
      </c>
      <c r="H430" s="15">
        <v>10089</v>
      </c>
      <c r="I430" s="15">
        <v>11006</v>
      </c>
      <c r="J430" s="15">
        <v>12339</v>
      </c>
      <c r="K430" s="15">
        <v>11420</v>
      </c>
      <c r="L430" s="15">
        <v>10969</v>
      </c>
      <c r="M430" s="15">
        <v>11408</v>
      </c>
      <c r="N430" s="20">
        <v>8993</v>
      </c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4"/>
      <c r="AD430" s="4"/>
    </row>
    <row r="431" spans="1:30" ht="34.5" x14ac:dyDescent="0.25">
      <c r="A431" s="8" t="s">
        <v>444</v>
      </c>
      <c r="B431" s="15" t="s">
        <v>21</v>
      </c>
      <c r="C431" s="15">
        <v>13349</v>
      </c>
      <c r="D431" s="15">
        <v>12723</v>
      </c>
      <c r="E431" s="15">
        <v>11844</v>
      </c>
      <c r="F431" s="15">
        <v>12776</v>
      </c>
      <c r="G431" s="15">
        <v>12174</v>
      </c>
      <c r="H431" s="15">
        <v>12845</v>
      </c>
      <c r="I431" s="15">
        <v>13679</v>
      </c>
      <c r="J431" s="15">
        <v>15261</v>
      </c>
      <c r="K431" s="15">
        <v>15361</v>
      </c>
      <c r="L431" s="15">
        <v>15663</v>
      </c>
      <c r="M431" s="15">
        <v>15485</v>
      </c>
      <c r="N431" s="20">
        <v>12197</v>
      </c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4"/>
      <c r="AD431" s="4"/>
    </row>
    <row r="432" spans="1:30" ht="34.5" x14ac:dyDescent="0.25">
      <c r="A432" s="8" t="s">
        <v>445</v>
      </c>
      <c r="B432" s="15" t="s">
        <v>21</v>
      </c>
      <c r="C432" s="15">
        <v>11731</v>
      </c>
      <c r="D432" s="15">
        <v>10671</v>
      </c>
      <c r="E432" s="15">
        <v>9827</v>
      </c>
      <c r="F432" s="15">
        <v>10303</v>
      </c>
      <c r="G432" s="15">
        <v>9326</v>
      </c>
      <c r="H432" s="15">
        <v>9879</v>
      </c>
      <c r="I432" s="15">
        <v>10772</v>
      </c>
      <c r="J432" s="15">
        <v>12037</v>
      </c>
      <c r="K432" s="15">
        <v>11208</v>
      </c>
      <c r="L432" s="15">
        <v>10490</v>
      </c>
      <c r="M432" s="15">
        <v>10925</v>
      </c>
      <c r="N432" s="20">
        <v>8822</v>
      </c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4"/>
      <c r="AD432" s="4"/>
    </row>
    <row r="433" spans="1:30" ht="34.5" x14ac:dyDescent="0.25">
      <c r="A433" s="8" t="s">
        <v>446</v>
      </c>
      <c r="B433" s="15" t="s">
        <v>14</v>
      </c>
      <c r="C433" s="15">
        <v>16598</v>
      </c>
      <c r="D433" s="15">
        <v>14744</v>
      </c>
      <c r="E433" s="15">
        <v>14142</v>
      </c>
      <c r="F433" s="15">
        <v>14151</v>
      </c>
      <c r="G433" s="15">
        <v>13615</v>
      </c>
      <c r="H433" s="15">
        <v>13603</v>
      </c>
      <c r="I433" s="15">
        <v>13925</v>
      </c>
      <c r="J433" s="15">
        <v>14940</v>
      </c>
      <c r="K433" s="15">
        <v>15463</v>
      </c>
      <c r="L433" s="15">
        <v>15676</v>
      </c>
      <c r="M433" s="15">
        <v>16085</v>
      </c>
      <c r="N433" s="20">
        <v>15623</v>
      </c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4"/>
      <c r="AD433" s="4"/>
    </row>
    <row r="434" spans="1:30" ht="45.75" x14ac:dyDescent="0.25">
      <c r="A434" s="8" t="s">
        <v>447</v>
      </c>
      <c r="B434" s="15" t="s">
        <v>14</v>
      </c>
      <c r="C434" s="15"/>
      <c r="D434" s="15"/>
      <c r="E434" s="15"/>
      <c r="F434" s="15"/>
      <c r="G434" s="15"/>
      <c r="H434" s="15"/>
      <c r="I434" s="15"/>
      <c r="J434" s="15"/>
      <c r="K434" s="15"/>
      <c r="L434" s="15">
        <v>13362</v>
      </c>
      <c r="M434" s="15">
        <v>14101</v>
      </c>
      <c r="N434" s="20">
        <v>12927</v>
      </c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4"/>
      <c r="AD434" s="4"/>
    </row>
    <row r="435" spans="1:30" ht="45.75" x14ac:dyDescent="0.25">
      <c r="A435" s="8" t="s">
        <v>448</v>
      </c>
      <c r="B435" s="15" t="s">
        <v>21</v>
      </c>
      <c r="C435" s="15">
        <v>12322</v>
      </c>
      <c r="D435" s="15">
        <v>11204</v>
      </c>
      <c r="E435" s="15">
        <v>10085</v>
      </c>
      <c r="F435" s="15">
        <v>10474</v>
      </c>
      <c r="G435" s="15">
        <v>9402</v>
      </c>
      <c r="H435" s="15">
        <v>9541</v>
      </c>
      <c r="I435" s="15">
        <v>10319</v>
      </c>
      <c r="J435" s="15">
        <v>11544</v>
      </c>
      <c r="K435" s="15">
        <v>10363</v>
      </c>
      <c r="L435" s="15">
        <v>9572</v>
      </c>
      <c r="M435" s="15">
        <v>10143</v>
      </c>
      <c r="N435" s="20">
        <v>8800</v>
      </c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4"/>
      <c r="AD435" s="4"/>
    </row>
    <row r="436" spans="1:30" ht="45.75" x14ac:dyDescent="0.25">
      <c r="A436" s="8" t="s">
        <v>449</v>
      </c>
      <c r="B436" s="15" t="s">
        <v>21</v>
      </c>
      <c r="C436" s="15">
        <v>12864</v>
      </c>
      <c r="D436" s="15">
        <v>11637</v>
      </c>
      <c r="E436" s="15">
        <v>10512</v>
      </c>
      <c r="F436" s="15">
        <v>10969</v>
      </c>
      <c r="G436" s="15">
        <v>9715</v>
      </c>
      <c r="H436" s="15">
        <v>9977</v>
      </c>
      <c r="I436" s="15">
        <v>10758</v>
      </c>
      <c r="J436" s="15">
        <v>12225</v>
      </c>
      <c r="K436" s="15">
        <v>11128</v>
      </c>
      <c r="L436" s="15">
        <v>10922</v>
      </c>
      <c r="M436" s="15">
        <v>11637</v>
      </c>
      <c r="N436" s="20">
        <v>9661</v>
      </c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4"/>
      <c r="AD436" s="4"/>
    </row>
    <row r="437" spans="1:30" ht="45.75" x14ac:dyDescent="0.25">
      <c r="A437" s="8" t="s">
        <v>450</v>
      </c>
      <c r="B437" s="15" t="s">
        <v>21</v>
      </c>
      <c r="C437" s="15">
        <v>13948</v>
      </c>
      <c r="D437" s="15">
        <v>12876</v>
      </c>
      <c r="E437" s="15">
        <v>11723</v>
      </c>
      <c r="F437" s="15">
        <v>12254</v>
      </c>
      <c r="G437" s="15">
        <v>11170</v>
      </c>
      <c r="H437" s="15">
        <v>11597</v>
      </c>
      <c r="I437" s="15">
        <v>12310</v>
      </c>
      <c r="J437" s="15">
        <v>13468</v>
      </c>
      <c r="K437" s="15">
        <v>12618</v>
      </c>
      <c r="L437" s="15">
        <v>12769</v>
      </c>
      <c r="M437" s="15">
        <v>13198</v>
      </c>
      <c r="N437" s="20">
        <v>10886</v>
      </c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4"/>
      <c r="AD437" s="4"/>
    </row>
    <row r="438" spans="1:30" ht="45.75" x14ac:dyDescent="0.25">
      <c r="A438" s="8" t="s">
        <v>451</v>
      </c>
      <c r="B438" s="15" t="s">
        <v>21</v>
      </c>
      <c r="C438" s="15">
        <v>14097</v>
      </c>
      <c r="D438" s="15">
        <v>12972</v>
      </c>
      <c r="E438" s="15">
        <v>11720</v>
      </c>
      <c r="F438" s="15">
        <v>12139</v>
      </c>
      <c r="G438" s="15">
        <v>11374</v>
      </c>
      <c r="H438" s="15">
        <v>11842</v>
      </c>
      <c r="I438" s="15">
        <v>12544</v>
      </c>
      <c r="J438" s="15">
        <v>13420</v>
      </c>
      <c r="K438" s="15">
        <v>12593</v>
      </c>
      <c r="L438" s="15">
        <v>12396</v>
      </c>
      <c r="M438" s="15">
        <v>12951</v>
      </c>
      <c r="N438" s="20">
        <v>10806</v>
      </c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4"/>
      <c r="AD438" s="4"/>
    </row>
    <row r="439" spans="1:30" ht="23.25" x14ac:dyDescent="0.25">
      <c r="A439" s="8" t="s">
        <v>452</v>
      </c>
      <c r="B439" s="15" t="s">
        <v>14</v>
      </c>
      <c r="C439" s="15">
        <v>19068</v>
      </c>
      <c r="D439" s="15">
        <v>18565</v>
      </c>
      <c r="E439" s="15">
        <v>18219</v>
      </c>
      <c r="F439" s="15">
        <v>18562</v>
      </c>
      <c r="G439" s="15">
        <v>18792</v>
      </c>
      <c r="H439" s="15">
        <v>18648</v>
      </c>
      <c r="I439" s="15">
        <v>18842</v>
      </c>
      <c r="J439" s="15">
        <v>18935</v>
      </c>
      <c r="K439" s="15">
        <v>19090</v>
      </c>
      <c r="L439" s="15">
        <v>19356</v>
      </c>
      <c r="M439" s="15">
        <v>19241</v>
      </c>
      <c r="N439" s="20">
        <v>18483</v>
      </c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4"/>
      <c r="AD439" s="4"/>
    </row>
    <row r="440" spans="1:30" ht="34.5" x14ac:dyDescent="0.25">
      <c r="A440" s="8" t="s">
        <v>453</v>
      </c>
      <c r="B440" s="15" t="s">
        <v>14</v>
      </c>
      <c r="C440" s="15">
        <v>18834</v>
      </c>
      <c r="D440" s="15">
        <v>18135</v>
      </c>
      <c r="E440" s="15">
        <v>17603</v>
      </c>
      <c r="F440" s="15">
        <v>18192</v>
      </c>
      <c r="G440" s="15">
        <v>18339</v>
      </c>
      <c r="H440" s="15">
        <v>18341</v>
      </c>
      <c r="I440" s="15">
        <v>18379</v>
      </c>
      <c r="J440" s="15">
        <v>18601</v>
      </c>
      <c r="K440" s="15">
        <v>18666</v>
      </c>
      <c r="L440" s="15">
        <v>19094</v>
      </c>
      <c r="M440" s="15">
        <v>18879</v>
      </c>
      <c r="N440" s="20">
        <v>17822</v>
      </c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4"/>
      <c r="AD440" s="4"/>
    </row>
    <row r="441" spans="1:30" ht="45.75" x14ac:dyDescent="0.25">
      <c r="A441" s="8" t="s">
        <v>454</v>
      </c>
      <c r="B441" s="15" t="s">
        <v>14</v>
      </c>
      <c r="C441" s="15">
        <v>18548</v>
      </c>
      <c r="D441" s="15">
        <v>17900</v>
      </c>
      <c r="E441" s="15">
        <v>17243</v>
      </c>
      <c r="F441" s="15">
        <v>17918</v>
      </c>
      <c r="G441" s="15">
        <v>18056</v>
      </c>
      <c r="H441" s="15">
        <v>18129</v>
      </c>
      <c r="I441" s="15">
        <v>18135</v>
      </c>
      <c r="J441" s="15">
        <v>18418</v>
      </c>
      <c r="K441" s="15">
        <v>18294</v>
      </c>
      <c r="L441" s="15">
        <v>18756</v>
      </c>
      <c r="M441" s="15">
        <v>18583</v>
      </c>
      <c r="N441" s="20">
        <v>16716</v>
      </c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4"/>
      <c r="AD441" s="4"/>
    </row>
    <row r="442" spans="1:30" ht="34.5" x14ac:dyDescent="0.25">
      <c r="A442" s="8" t="s">
        <v>455</v>
      </c>
      <c r="B442" s="15" t="s">
        <v>14</v>
      </c>
      <c r="C442" s="15">
        <v>18209</v>
      </c>
      <c r="D442" s="15">
        <v>17673</v>
      </c>
      <c r="E442" s="15">
        <v>16831</v>
      </c>
      <c r="F442" s="15">
        <v>17640</v>
      </c>
      <c r="G442" s="15">
        <v>17679</v>
      </c>
      <c r="H442" s="15">
        <v>17801</v>
      </c>
      <c r="I442" s="15">
        <v>17794</v>
      </c>
      <c r="J442" s="15">
        <v>18217</v>
      </c>
      <c r="K442" s="15">
        <v>18027</v>
      </c>
      <c r="L442" s="15">
        <v>18496</v>
      </c>
      <c r="M442" s="15">
        <v>18342</v>
      </c>
      <c r="N442" s="20">
        <v>16208</v>
      </c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4"/>
      <c r="AD442" s="4"/>
    </row>
    <row r="443" spans="1:30" ht="34.5" x14ac:dyDescent="0.25">
      <c r="A443" s="8" t="s">
        <v>456</v>
      </c>
      <c r="B443" s="15" t="s">
        <v>14</v>
      </c>
      <c r="C443" s="15">
        <v>18606</v>
      </c>
      <c r="D443" s="15">
        <v>17971</v>
      </c>
      <c r="E443" s="15">
        <v>17322</v>
      </c>
      <c r="F443" s="15">
        <v>17967</v>
      </c>
      <c r="G443" s="15">
        <v>18099</v>
      </c>
      <c r="H443" s="15">
        <v>18191</v>
      </c>
      <c r="I443" s="15">
        <v>18251</v>
      </c>
      <c r="J443" s="15">
        <v>18478</v>
      </c>
      <c r="K443" s="15">
        <v>18428</v>
      </c>
      <c r="L443" s="15">
        <v>18845</v>
      </c>
      <c r="M443" s="15">
        <v>18685</v>
      </c>
      <c r="N443" s="20">
        <v>17058</v>
      </c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4"/>
      <c r="AD443" s="4"/>
    </row>
    <row r="444" spans="1:30" ht="57" x14ac:dyDescent="0.25">
      <c r="A444" s="8" t="s">
        <v>457</v>
      </c>
      <c r="B444" s="15" t="s">
        <v>14</v>
      </c>
      <c r="C444" s="15">
        <v>14687</v>
      </c>
      <c r="D444" s="15">
        <v>13112</v>
      </c>
      <c r="E444" s="15">
        <v>11748</v>
      </c>
      <c r="F444" s="15">
        <v>11886</v>
      </c>
      <c r="G444" s="15">
        <v>11387</v>
      </c>
      <c r="H444" s="15">
        <v>10805</v>
      </c>
      <c r="I444" s="15">
        <v>11444</v>
      </c>
      <c r="J444" s="15">
        <v>12459</v>
      </c>
      <c r="K444" s="15">
        <v>11529</v>
      </c>
      <c r="L444" s="15">
        <v>11422</v>
      </c>
      <c r="M444" s="15">
        <v>11901</v>
      </c>
      <c r="N444" s="20">
        <v>11123</v>
      </c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4"/>
      <c r="AD444" s="4"/>
    </row>
    <row r="445" spans="1:30" ht="79.5" x14ac:dyDescent="0.25">
      <c r="A445" s="8" t="s">
        <v>458</v>
      </c>
      <c r="B445" s="15" t="s">
        <v>21</v>
      </c>
      <c r="C445" s="15"/>
      <c r="D445" s="15"/>
      <c r="E445" s="15"/>
      <c r="F445" s="15"/>
      <c r="G445" s="15"/>
      <c r="H445" s="15"/>
      <c r="I445" s="15"/>
      <c r="J445" s="15"/>
      <c r="K445" s="15"/>
      <c r="L445" s="15">
        <v>10659</v>
      </c>
      <c r="M445" s="15">
        <v>11025</v>
      </c>
      <c r="N445" s="20">
        <v>10680</v>
      </c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4"/>
      <c r="AD445" s="4"/>
    </row>
    <row r="446" spans="1:30" ht="34.5" x14ac:dyDescent="0.25">
      <c r="A446" s="8" t="s">
        <v>459</v>
      </c>
      <c r="B446" s="15" t="s">
        <v>21</v>
      </c>
      <c r="C446" s="15">
        <v>14148</v>
      </c>
      <c r="D446" s="15">
        <v>11864</v>
      </c>
      <c r="E446" s="15">
        <v>10914</v>
      </c>
      <c r="F446" s="15">
        <v>11664</v>
      </c>
      <c r="G446" s="15">
        <v>11453</v>
      </c>
      <c r="H446" s="15">
        <v>11666</v>
      </c>
      <c r="I446" s="15">
        <v>12650</v>
      </c>
      <c r="J446" s="15">
        <v>13410</v>
      </c>
      <c r="K446" s="15">
        <v>13517</v>
      </c>
      <c r="L446" s="15">
        <v>13935</v>
      </c>
      <c r="M446" s="15">
        <v>14355</v>
      </c>
      <c r="N446" s="20">
        <v>13568</v>
      </c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4"/>
      <c r="AD446" s="4"/>
    </row>
    <row r="447" spans="1:30" ht="34.5" x14ac:dyDescent="0.25">
      <c r="A447" s="8" t="s">
        <v>460</v>
      </c>
      <c r="B447" s="15" t="s">
        <v>461</v>
      </c>
      <c r="C447" s="15"/>
      <c r="D447" s="15"/>
      <c r="E447" s="15"/>
      <c r="F447" s="15"/>
      <c r="G447" s="15"/>
      <c r="H447" s="15"/>
      <c r="I447" s="15"/>
      <c r="J447" s="15"/>
      <c r="K447" s="15"/>
      <c r="L447" s="15">
        <v>13970</v>
      </c>
      <c r="M447" s="15">
        <v>13881</v>
      </c>
      <c r="N447" s="20">
        <v>13330</v>
      </c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4"/>
      <c r="AD447" s="4"/>
    </row>
    <row r="448" spans="1:30" ht="57" x14ac:dyDescent="0.25">
      <c r="A448" s="8" t="s">
        <v>462</v>
      </c>
      <c r="B448" s="15" t="s">
        <v>14</v>
      </c>
      <c r="C448" s="15">
        <v>15581</v>
      </c>
      <c r="D448" s="15">
        <v>15233</v>
      </c>
      <c r="E448" s="15">
        <v>13590</v>
      </c>
      <c r="F448" s="15">
        <v>14324</v>
      </c>
      <c r="G448" s="15">
        <v>13650</v>
      </c>
      <c r="H448" s="15">
        <v>13652</v>
      </c>
      <c r="I448" s="15">
        <v>13629</v>
      </c>
      <c r="J448" s="15">
        <v>14380</v>
      </c>
      <c r="K448" s="15">
        <v>12142</v>
      </c>
      <c r="L448" s="15">
        <v>12874</v>
      </c>
      <c r="M448" s="15">
        <v>13249</v>
      </c>
      <c r="N448" s="20">
        <v>11271</v>
      </c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4"/>
      <c r="AD448" s="4"/>
    </row>
    <row r="449" spans="1:30" ht="45.75" x14ac:dyDescent="0.25">
      <c r="A449" s="8" t="s">
        <v>463</v>
      </c>
      <c r="B449" s="15" t="s">
        <v>14</v>
      </c>
      <c r="C449" s="15">
        <v>17915</v>
      </c>
      <c r="D449" s="15">
        <v>16400</v>
      </c>
      <c r="E449" s="15">
        <v>15930</v>
      </c>
      <c r="F449" s="15">
        <v>16496</v>
      </c>
      <c r="G449" s="15">
        <v>15827</v>
      </c>
      <c r="H449" s="15">
        <v>15760</v>
      </c>
      <c r="I449" s="15">
        <v>15759</v>
      </c>
      <c r="J449" s="15">
        <v>16303</v>
      </c>
      <c r="K449" s="15">
        <v>15852</v>
      </c>
      <c r="L449" s="15">
        <v>15834</v>
      </c>
      <c r="M449" s="15">
        <v>15855</v>
      </c>
      <c r="N449" s="20">
        <v>14242</v>
      </c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4"/>
      <c r="AD449" s="4"/>
    </row>
    <row r="450" spans="1:30" ht="34.5" x14ac:dyDescent="0.25">
      <c r="A450" s="8" t="s">
        <v>464</v>
      </c>
      <c r="B450" s="15" t="s">
        <v>14</v>
      </c>
      <c r="C450" s="15">
        <v>17930</v>
      </c>
      <c r="D450" s="15">
        <v>17025</v>
      </c>
      <c r="E450" s="15">
        <v>15938</v>
      </c>
      <c r="F450" s="15">
        <v>16431</v>
      </c>
      <c r="G450" s="15">
        <v>15759</v>
      </c>
      <c r="H450" s="15">
        <v>15460</v>
      </c>
      <c r="I450" s="15">
        <v>15590</v>
      </c>
      <c r="J450" s="15">
        <v>16270</v>
      </c>
      <c r="K450" s="15">
        <v>15544</v>
      </c>
      <c r="L450" s="15">
        <v>16016</v>
      </c>
      <c r="M450" s="15">
        <v>16542</v>
      </c>
      <c r="N450" s="20">
        <v>14325</v>
      </c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4"/>
      <c r="AD450" s="4"/>
    </row>
    <row r="451" spans="1:30" ht="34.5" x14ac:dyDescent="0.25">
      <c r="A451" s="8" t="s">
        <v>465</v>
      </c>
      <c r="B451" s="15" t="s">
        <v>27</v>
      </c>
      <c r="C451" s="15"/>
      <c r="D451" s="15"/>
      <c r="E451" s="15"/>
      <c r="F451" s="15"/>
      <c r="G451" s="15"/>
      <c r="H451" s="15"/>
      <c r="I451" s="15"/>
      <c r="J451" s="15"/>
      <c r="K451" s="15">
        <v>18626</v>
      </c>
      <c r="L451" s="15">
        <v>18816</v>
      </c>
      <c r="M451" s="15">
        <v>18775</v>
      </c>
      <c r="N451" s="20">
        <v>18508</v>
      </c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4"/>
      <c r="AD451" s="4"/>
    </row>
    <row r="452" spans="1:30" ht="34.5" x14ac:dyDescent="0.25">
      <c r="A452" s="8" t="s">
        <v>466</v>
      </c>
      <c r="B452" s="15" t="s">
        <v>27</v>
      </c>
      <c r="C452" s="15"/>
      <c r="D452" s="15"/>
      <c r="E452" s="15"/>
      <c r="F452" s="15"/>
      <c r="G452" s="15"/>
      <c r="H452" s="15"/>
      <c r="I452" s="15"/>
      <c r="J452" s="15"/>
      <c r="K452" s="15"/>
      <c r="L452" s="15">
        <v>12993</v>
      </c>
      <c r="M452" s="15">
        <v>7079</v>
      </c>
      <c r="N452" s="20">
        <v>16849</v>
      </c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4"/>
      <c r="AD452" s="4"/>
    </row>
    <row r="453" spans="1:30" ht="34.5" x14ac:dyDescent="0.25">
      <c r="A453" s="8" t="s">
        <v>467</v>
      </c>
      <c r="B453" s="15" t="s">
        <v>27</v>
      </c>
      <c r="C453" s="15">
        <v>19283</v>
      </c>
      <c r="D453" s="15">
        <v>18507</v>
      </c>
      <c r="E453" s="15">
        <v>18663</v>
      </c>
      <c r="F453" s="15">
        <v>18908</v>
      </c>
      <c r="G453" s="15">
        <v>19230</v>
      </c>
      <c r="H453" s="15">
        <v>18972</v>
      </c>
      <c r="I453" s="15">
        <v>18416</v>
      </c>
      <c r="J453" s="15">
        <v>18610</v>
      </c>
      <c r="K453" s="15">
        <v>19001</v>
      </c>
      <c r="L453" s="15">
        <v>19016</v>
      </c>
      <c r="M453" s="15">
        <v>19087</v>
      </c>
      <c r="N453" s="20">
        <v>18894</v>
      </c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4"/>
      <c r="AD453" s="4"/>
    </row>
    <row r="454" spans="1:30" ht="68.25" x14ac:dyDescent="0.25">
      <c r="A454" s="8" t="s">
        <v>468</v>
      </c>
      <c r="B454" s="15" t="s">
        <v>21</v>
      </c>
      <c r="C454" s="15">
        <v>10640</v>
      </c>
      <c r="D454" s="15">
        <v>9217</v>
      </c>
      <c r="E454" s="15">
        <v>8997</v>
      </c>
      <c r="F454" s="15">
        <v>8633</v>
      </c>
      <c r="G454" s="15">
        <v>7502</v>
      </c>
      <c r="H454" s="15">
        <v>7333</v>
      </c>
      <c r="I454" s="15">
        <v>10285</v>
      </c>
      <c r="J454" s="15">
        <v>11127</v>
      </c>
      <c r="K454" s="15">
        <v>11058</v>
      </c>
      <c r="L454" s="15">
        <v>10692</v>
      </c>
      <c r="M454" s="15">
        <v>10991</v>
      </c>
      <c r="N454" s="20">
        <v>10687</v>
      </c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4"/>
      <c r="AD454" s="4"/>
    </row>
    <row r="455" spans="1:30" ht="68.25" x14ac:dyDescent="0.25">
      <c r="A455" s="8" t="s">
        <v>469</v>
      </c>
      <c r="B455" s="15" t="s">
        <v>21</v>
      </c>
      <c r="C455" s="15">
        <v>10998</v>
      </c>
      <c r="D455" s="15">
        <v>9333</v>
      </c>
      <c r="E455" s="15">
        <v>9097</v>
      </c>
      <c r="F455" s="15">
        <v>8770</v>
      </c>
      <c r="G455" s="15">
        <v>7709</v>
      </c>
      <c r="H455" s="15">
        <v>9229</v>
      </c>
      <c r="I455" s="15">
        <v>10184</v>
      </c>
      <c r="J455" s="15">
        <v>11493</v>
      </c>
      <c r="K455" s="15">
        <v>9834</v>
      </c>
      <c r="L455" s="15">
        <v>9320</v>
      </c>
      <c r="M455" s="15">
        <v>8852</v>
      </c>
      <c r="N455" s="20">
        <v>7963</v>
      </c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4"/>
      <c r="AD455" s="4"/>
    </row>
    <row r="456" spans="1:30" ht="45.75" x14ac:dyDescent="0.25">
      <c r="A456" s="8" t="s">
        <v>470</v>
      </c>
      <c r="B456" s="15" t="s">
        <v>21</v>
      </c>
      <c r="C456" s="15">
        <v>11361</v>
      </c>
      <c r="D456" s="15">
        <v>13885</v>
      </c>
      <c r="E456" s="15">
        <v>13116</v>
      </c>
      <c r="F456" s="15">
        <v>13962</v>
      </c>
      <c r="G456" s="15">
        <v>14119</v>
      </c>
      <c r="H456" s="15">
        <v>13674</v>
      </c>
      <c r="I456" s="15">
        <v>14773</v>
      </c>
      <c r="J456" s="15">
        <v>15910</v>
      </c>
      <c r="K456" s="15">
        <v>15924</v>
      </c>
      <c r="L456" s="15">
        <v>12570</v>
      </c>
      <c r="M456" s="15">
        <v>14722</v>
      </c>
      <c r="N456" s="20">
        <v>14790</v>
      </c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4"/>
      <c r="AD456" s="4"/>
    </row>
    <row r="457" spans="1:30" ht="57" x14ac:dyDescent="0.25">
      <c r="A457" s="8" t="s">
        <v>471</v>
      </c>
      <c r="B457" s="15" t="s">
        <v>21</v>
      </c>
      <c r="C457" s="15">
        <v>11112</v>
      </c>
      <c r="D457" s="15">
        <v>9389</v>
      </c>
      <c r="E457" s="15">
        <v>8535</v>
      </c>
      <c r="F457" s="15">
        <v>8595</v>
      </c>
      <c r="G457" s="15">
        <v>7744</v>
      </c>
      <c r="H457" s="15">
        <v>7559</v>
      </c>
      <c r="I457" s="15">
        <v>8718</v>
      </c>
      <c r="J457" s="15">
        <v>8670</v>
      </c>
      <c r="K457" s="15">
        <v>8797</v>
      </c>
      <c r="L457" s="15">
        <v>9272</v>
      </c>
      <c r="M457" s="15">
        <v>5465</v>
      </c>
      <c r="N457" s="20">
        <v>7079</v>
      </c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4"/>
      <c r="AD457" s="4"/>
    </row>
    <row r="458" spans="1:30" ht="68.25" x14ac:dyDescent="0.25">
      <c r="A458" s="8" t="s">
        <v>472</v>
      </c>
      <c r="B458" s="15" t="s">
        <v>21</v>
      </c>
      <c r="C458" s="15">
        <v>10096</v>
      </c>
      <c r="D458" s="15">
        <v>8807</v>
      </c>
      <c r="E458" s="15">
        <v>8165</v>
      </c>
      <c r="F458" s="15">
        <v>8344</v>
      </c>
      <c r="G458" s="15">
        <v>7300</v>
      </c>
      <c r="H458" s="15">
        <v>7112</v>
      </c>
      <c r="I458" s="15">
        <v>9154</v>
      </c>
      <c r="J458" s="15">
        <v>8623</v>
      </c>
      <c r="K458" s="15">
        <v>8573</v>
      </c>
      <c r="L458" s="15">
        <v>9134</v>
      </c>
      <c r="M458" s="15">
        <v>6542</v>
      </c>
      <c r="N458" s="20">
        <v>7180</v>
      </c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4"/>
      <c r="AD458" s="4"/>
    </row>
    <row r="459" spans="1:30" ht="57" x14ac:dyDescent="0.25">
      <c r="A459" s="8" t="s">
        <v>473</v>
      </c>
      <c r="B459" s="15" t="s">
        <v>27</v>
      </c>
      <c r="C459" s="15"/>
      <c r="D459" s="15">
        <v>10249</v>
      </c>
      <c r="E459" s="15">
        <v>3103</v>
      </c>
      <c r="F459" s="15">
        <v>2422</v>
      </c>
      <c r="G459" s="15">
        <v>2494</v>
      </c>
      <c r="H459" s="15">
        <v>4016</v>
      </c>
      <c r="I459" s="15">
        <v>9494</v>
      </c>
      <c r="J459" s="15">
        <v>9562</v>
      </c>
      <c r="K459" s="15">
        <v>8822</v>
      </c>
      <c r="L459" s="15">
        <v>10219</v>
      </c>
      <c r="M459" s="15">
        <v>2548</v>
      </c>
      <c r="N459" s="20">
        <v>8539</v>
      </c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4"/>
      <c r="AD459" s="4"/>
    </row>
    <row r="460" spans="1:30" ht="68.25" x14ac:dyDescent="0.25">
      <c r="A460" s="8" t="s">
        <v>474</v>
      </c>
      <c r="B460" s="15" t="s">
        <v>27</v>
      </c>
      <c r="C460" s="15"/>
      <c r="D460" s="15"/>
      <c r="E460" s="15"/>
      <c r="F460" s="15"/>
      <c r="G460" s="15"/>
      <c r="H460" s="15"/>
      <c r="I460" s="15"/>
      <c r="J460" s="15"/>
      <c r="K460" s="15"/>
      <c r="L460" s="15">
        <v>9931</v>
      </c>
      <c r="M460" s="15">
        <v>3174</v>
      </c>
      <c r="N460" s="20">
        <v>7826</v>
      </c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4"/>
      <c r="AD460" s="4"/>
    </row>
    <row r="461" spans="1:30" ht="68.25" x14ac:dyDescent="0.25">
      <c r="A461" s="8" t="s">
        <v>475</v>
      </c>
      <c r="B461" s="15" t="s">
        <v>27</v>
      </c>
      <c r="C461" s="15"/>
      <c r="D461" s="15"/>
      <c r="E461" s="15"/>
      <c r="F461" s="15"/>
      <c r="G461" s="15"/>
      <c r="H461" s="15"/>
      <c r="I461" s="15"/>
      <c r="J461" s="15"/>
      <c r="K461" s="15"/>
      <c r="L461" s="15">
        <v>13270</v>
      </c>
      <c r="M461" s="15">
        <v>7316</v>
      </c>
      <c r="N461" s="20">
        <v>10685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4"/>
      <c r="AD461" s="4"/>
    </row>
    <row r="462" spans="1:30" ht="57" x14ac:dyDescent="0.25">
      <c r="A462" s="8" t="s">
        <v>476</v>
      </c>
      <c r="B462" s="15" t="s">
        <v>27</v>
      </c>
      <c r="C462" s="15"/>
      <c r="D462" s="15">
        <v>10115</v>
      </c>
      <c r="E462" s="15">
        <v>3868</v>
      </c>
      <c r="F462" s="15">
        <v>7520</v>
      </c>
      <c r="G462" s="15">
        <v>5038</v>
      </c>
      <c r="H462" s="15">
        <v>5412</v>
      </c>
      <c r="I462" s="15">
        <v>8987</v>
      </c>
      <c r="J462" s="15">
        <v>8880</v>
      </c>
      <c r="K462" s="15">
        <v>8900</v>
      </c>
      <c r="L462" s="15">
        <v>8874</v>
      </c>
      <c r="M462" s="15">
        <v>6102</v>
      </c>
      <c r="N462" s="20">
        <v>9687</v>
      </c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4"/>
      <c r="AD462" s="4"/>
    </row>
    <row r="463" spans="1:30" ht="68.25" x14ac:dyDescent="0.25">
      <c r="A463" s="8" t="s">
        <v>477</v>
      </c>
      <c r="B463" s="15" t="s">
        <v>27</v>
      </c>
      <c r="C463" s="15"/>
      <c r="D463" s="15"/>
      <c r="E463" s="15"/>
      <c r="F463" s="15"/>
      <c r="G463" s="15"/>
      <c r="H463" s="15"/>
      <c r="I463" s="15"/>
      <c r="J463" s="15"/>
      <c r="K463" s="15">
        <v>8968</v>
      </c>
      <c r="L463" s="15">
        <v>9146</v>
      </c>
      <c r="M463" s="15">
        <v>5716</v>
      </c>
      <c r="N463" s="20">
        <v>8770</v>
      </c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4"/>
      <c r="AD463" s="4"/>
    </row>
    <row r="464" spans="1:30" ht="68.25" x14ac:dyDescent="0.25">
      <c r="A464" s="8" t="s">
        <v>478</v>
      </c>
      <c r="B464" s="15" t="s">
        <v>27</v>
      </c>
      <c r="C464" s="15"/>
      <c r="D464" s="15"/>
      <c r="E464" s="15"/>
      <c r="F464" s="15"/>
      <c r="G464" s="15"/>
      <c r="H464" s="15"/>
      <c r="I464" s="15"/>
      <c r="J464" s="15"/>
      <c r="K464" s="15">
        <v>10914</v>
      </c>
      <c r="L464" s="15">
        <v>11460</v>
      </c>
      <c r="M464" s="15">
        <v>11362</v>
      </c>
      <c r="N464" s="20">
        <v>11313</v>
      </c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4"/>
      <c r="AD464" s="4"/>
    </row>
    <row r="465" spans="1:30" ht="34.5" x14ac:dyDescent="0.25">
      <c r="A465" s="8" t="s">
        <v>479</v>
      </c>
      <c r="B465" s="15" t="s">
        <v>21</v>
      </c>
      <c r="C465" s="15">
        <v>15373</v>
      </c>
      <c r="D465" s="15">
        <v>14079</v>
      </c>
      <c r="E465" s="15">
        <v>13293</v>
      </c>
      <c r="F465" s="15">
        <v>13952</v>
      </c>
      <c r="G465" s="15">
        <v>12800</v>
      </c>
      <c r="H465" s="15">
        <v>12300</v>
      </c>
      <c r="I465" s="15">
        <v>13646</v>
      </c>
      <c r="J465" s="15">
        <v>14253</v>
      </c>
      <c r="K465" s="15">
        <v>12585</v>
      </c>
      <c r="L465" s="15">
        <v>11390</v>
      </c>
      <c r="M465" s="15">
        <v>11566</v>
      </c>
      <c r="N465" s="20">
        <v>11901</v>
      </c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4"/>
      <c r="AD465" s="4"/>
    </row>
    <row r="466" spans="1:30" ht="57" x14ac:dyDescent="0.25">
      <c r="A466" s="8" t="s">
        <v>480</v>
      </c>
      <c r="B466" s="15" t="s">
        <v>27</v>
      </c>
      <c r="C466" s="15"/>
      <c r="D466" s="15"/>
      <c r="E466" s="15"/>
      <c r="F466" s="15"/>
      <c r="G466" s="15"/>
      <c r="H466" s="15"/>
      <c r="I466" s="15"/>
      <c r="J466" s="15"/>
      <c r="K466" s="15">
        <v>14685</v>
      </c>
      <c r="L466" s="15">
        <v>15434</v>
      </c>
      <c r="M466" s="15">
        <v>15949</v>
      </c>
      <c r="N466" s="20">
        <v>15430</v>
      </c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4"/>
      <c r="AD466" s="4"/>
    </row>
    <row r="467" spans="1:30" ht="57" x14ac:dyDescent="0.25">
      <c r="A467" s="8" t="s">
        <v>481</v>
      </c>
      <c r="B467" s="15" t="s">
        <v>27</v>
      </c>
      <c r="C467" s="15"/>
      <c r="D467" s="15"/>
      <c r="E467" s="15"/>
      <c r="F467" s="15"/>
      <c r="G467" s="15"/>
      <c r="H467" s="15"/>
      <c r="I467" s="15"/>
      <c r="J467" s="15"/>
      <c r="K467" s="15">
        <v>12617</v>
      </c>
      <c r="L467" s="15"/>
      <c r="M467" s="15">
        <v>6023</v>
      </c>
      <c r="N467" s="20">
        <v>4192</v>
      </c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4"/>
      <c r="AD467" s="4"/>
    </row>
    <row r="468" spans="1:30" ht="57" x14ac:dyDescent="0.25">
      <c r="A468" s="8" t="s">
        <v>482</v>
      </c>
      <c r="B468" s="15" t="s">
        <v>27</v>
      </c>
      <c r="C468" s="15">
        <v>17174</v>
      </c>
      <c r="D468" s="15">
        <v>16437</v>
      </c>
      <c r="E468" s="15">
        <v>16125</v>
      </c>
      <c r="F468" s="15">
        <v>16862</v>
      </c>
      <c r="G468" s="15">
        <v>16516</v>
      </c>
      <c r="H468" s="15">
        <v>16491</v>
      </c>
      <c r="I468" s="15">
        <v>16227</v>
      </c>
      <c r="J468" s="15">
        <v>16919</v>
      </c>
      <c r="K468" s="15">
        <v>16115</v>
      </c>
      <c r="L468" s="15">
        <v>16760</v>
      </c>
      <c r="M468" s="15">
        <v>17364</v>
      </c>
      <c r="N468" s="20">
        <v>16481</v>
      </c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4"/>
      <c r="AD468" s="4"/>
    </row>
    <row r="469" spans="1:30" ht="34.5" x14ac:dyDescent="0.25">
      <c r="A469" s="8" t="s">
        <v>483</v>
      </c>
      <c r="B469" s="15" t="s">
        <v>21</v>
      </c>
      <c r="C469" s="15"/>
      <c r="D469" s="15"/>
      <c r="E469" s="15"/>
      <c r="F469" s="15"/>
      <c r="G469" s="15">
        <v>10411</v>
      </c>
      <c r="H469" s="15">
        <v>10381</v>
      </c>
      <c r="I469" s="15">
        <v>10838</v>
      </c>
      <c r="J469" s="15">
        <v>11986</v>
      </c>
      <c r="K469" s="15">
        <v>10324</v>
      </c>
      <c r="L469" s="15">
        <v>10023</v>
      </c>
      <c r="M469" s="15">
        <v>10973</v>
      </c>
      <c r="N469" s="20">
        <v>9535</v>
      </c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4"/>
      <c r="AD469" s="4"/>
    </row>
    <row r="470" spans="1:30" ht="68.25" x14ac:dyDescent="0.25">
      <c r="A470" s="8" t="s">
        <v>484</v>
      </c>
      <c r="B470" s="15" t="s">
        <v>21</v>
      </c>
      <c r="C470" s="15">
        <v>9841</v>
      </c>
      <c r="D470" s="15">
        <v>8632</v>
      </c>
      <c r="E470" s="15">
        <v>7839</v>
      </c>
      <c r="F470" s="15">
        <v>7939</v>
      </c>
      <c r="G470" s="15">
        <v>6843</v>
      </c>
      <c r="H470" s="15">
        <v>6708</v>
      </c>
      <c r="I470" s="15">
        <v>9954</v>
      </c>
      <c r="J470" s="15">
        <v>9282</v>
      </c>
      <c r="K470" s="15">
        <v>8953</v>
      </c>
      <c r="L470" s="15">
        <v>9383</v>
      </c>
      <c r="M470" s="15">
        <v>4864</v>
      </c>
      <c r="N470" s="20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4"/>
      <c r="AD470" s="4"/>
    </row>
    <row r="471" spans="1:30" ht="45.75" x14ac:dyDescent="0.25">
      <c r="A471" s="8" t="s">
        <v>485</v>
      </c>
      <c r="B471" s="15" t="s">
        <v>21</v>
      </c>
      <c r="C471" s="15">
        <v>9150</v>
      </c>
      <c r="D471" s="15">
        <v>8405</v>
      </c>
      <c r="E471" s="15">
        <v>7698</v>
      </c>
      <c r="F471" s="15">
        <v>7840</v>
      </c>
      <c r="G471" s="15">
        <v>6828</v>
      </c>
      <c r="H471" s="15">
        <v>6737</v>
      </c>
      <c r="I471" s="15">
        <v>8894</v>
      </c>
      <c r="J471" s="15">
        <v>9012</v>
      </c>
      <c r="K471" s="15">
        <v>9125</v>
      </c>
      <c r="L471" s="15">
        <v>8895</v>
      </c>
      <c r="M471" s="15">
        <v>8627</v>
      </c>
      <c r="N471" s="20">
        <v>8613</v>
      </c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4"/>
      <c r="AD471" s="4"/>
    </row>
    <row r="472" spans="1:30" ht="68.25" x14ac:dyDescent="0.25">
      <c r="A472" s="8" t="s">
        <v>486</v>
      </c>
      <c r="B472" s="15" t="s">
        <v>21</v>
      </c>
      <c r="C472" s="15">
        <v>10140</v>
      </c>
      <c r="D472" s="15">
        <v>8922</v>
      </c>
      <c r="E472" s="15">
        <v>8198</v>
      </c>
      <c r="F472" s="15">
        <v>8523</v>
      </c>
      <c r="G472" s="15">
        <v>7828</v>
      </c>
      <c r="H472" s="15">
        <v>7626</v>
      </c>
      <c r="I472" s="15">
        <v>8572</v>
      </c>
      <c r="J472" s="15">
        <v>8791</v>
      </c>
      <c r="K472" s="15">
        <v>9103</v>
      </c>
      <c r="L472" s="15">
        <v>8738</v>
      </c>
      <c r="M472" s="15">
        <v>5042</v>
      </c>
      <c r="N472" s="20">
        <v>6793</v>
      </c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4"/>
      <c r="AD472" s="4"/>
    </row>
    <row r="473" spans="1:30" ht="45.75" x14ac:dyDescent="0.25">
      <c r="A473" s="8" t="s">
        <v>487</v>
      </c>
      <c r="B473" s="15" t="s">
        <v>21</v>
      </c>
      <c r="C473" s="15">
        <v>15444</v>
      </c>
      <c r="D473" s="15">
        <v>14567</v>
      </c>
      <c r="E473" s="15">
        <v>13190</v>
      </c>
      <c r="F473" s="15">
        <v>13665</v>
      </c>
      <c r="G473" s="15">
        <v>12611</v>
      </c>
      <c r="H473" s="15">
        <v>12394</v>
      </c>
      <c r="I473" s="15">
        <v>12823</v>
      </c>
      <c r="J473" s="15">
        <v>13725</v>
      </c>
      <c r="K473" s="15">
        <v>12752</v>
      </c>
      <c r="L473" s="15">
        <v>13491</v>
      </c>
      <c r="M473" s="15">
        <v>13897</v>
      </c>
      <c r="N473" s="20">
        <v>12382</v>
      </c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4"/>
      <c r="AD473" s="4"/>
    </row>
    <row r="474" spans="1:30" ht="45.75" x14ac:dyDescent="0.25">
      <c r="A474" s="8" t="s">
        <v>488</v>
      </c>
      <c r="B474" s="15" t="s">
        <v>21</v>
      </c>
      <c r="C474" s="15">
        <v>10574</v>
      </c>
      <c r="D474" s="15">
        <v>9229</v>
      </c>
      <c r="E474" s="15">
        <v>8473</v>
      </c>
      <c r="F474" s="15">
        <v>8792</v>
      </c>
      <c r="G474" s="15">
        <v>7834</v>
      </c>
      <c r="H474" s="15">
        <v>7988</v>
      </c>
      <c r="I474" s="15">
        <v>8542</v>
      </c>
      <c r="J474" s="15">
        <v>8500</v>
      </c>
      <c r="K474" s="15">
        <v>9010</v>
      </c>
      <c r="L474" s="15">
        <v>8961</v>
      </c>
      <c r="M474" s="15">
        <v>5788</v>
      </c>
      <c r="N474" s="20">
        <v>7105</v>
      </c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4"/>
      <c r="AD474" s="4"/>
    </row>
    <row r="475" spans="1:30" ht="79.5" x14ac:dyDescent="0.25">
      <c r="A475" s="8" t="s">
        <v>489</v>
      </c>
      <c r="B475" s="15" t="s">
        <v>21</v>
      </c>
      <c r="C475" s="15"/>
      <c r="D475" s="15"/>
      <c r="E475" s="15"/>
      <c r="F475" s="15"/>
      <c r="G475" s="15"/>
      <c r="H475" s="15"/>
      <c r="I475" s="15"/>
      <c r="J475" s="15"/>
      <c r="K475" s="15"/>
      <c r="L475" s="15">
        <v>8608</v>
      </c>
      <c r="M475" s="15">
        <v>6619</v>
      </c>
      <c r="N475" s="20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4"/>
      <c r="AD475" s="4"/>
    </row>
    <row r="476" spans="1:30" ht="79.5" x14ac:dyDescent="0.25">
      <c r="A476" s="8" t="s">
        <v>490</v>
      </c>
      <c r="B476" s="15" t="s">
        <v>21</v>
      </c>
      <c r="C476" s="15"/>
      <c r="D476" s="15"/>
      <c r="E476" s="15"/>
      <c r="F476" s="15"/>
      <c r="G476" s="15"/>
      <c r="H476" s="15">
        <v>9337</v>
      </c>
      <c r="I476" s="15">
        <v>9727</v>
      </c>
      <c r="J476" s="15">
        <v>10276</v>
      </c>
      <c r="K476" s="15">
        <v>8714</v>
      </c>
      <c r="L476" s="15">
        <v>8730</v>
      </c>
      <c r="M476" s="15">
        <v>7047</v>
      </c>
      <c r="N476" s="20">
        <v>7402</v>
      </c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4"/>
      <c r="AD476" s="4"/>
    </row>
    <row r="477" spans="1:30" ht="57" x14ac:dyDescent="0.25">
      <c r="A477" s="8" t="s">
        <v>491</v>
      </c>
      <c r="B477" s="15" t="s">
        <v>21</v>
      </c>
      <c r="C477" s="15">
        <v>13866</v>
      </c>
      <c r="D477" s="15">
        <v>13105</v>
      </c>
      <c r="E477" s="15">
        <v>12166</v>
      </c>
      <c r="F477" s="15">
        <v>12537</v>
      </c>
      <c r="G477" s="15">
        <v>11415</v>
      </c>
      <c r="H477" s="15">
        <v>11521</v>
      </c>
      <c r="I477" s="15">
        <v>11653</v>
      </c>
      <c r="J477" s="15">
        <v>12249</v>
      </c>
      <c r="K477" s="15">
        <v>10910</v>
      </c>
      <c r="L477" s="15">
        <v>10658</v>
      </c>
      <c r="M477" s="15">
        <v>11020</v>
      </c>
      <c r="N477" s="20">
        <v>9558</v>
      </c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4"/>
      <c r="AD477" s="4"/>
    </row>
    <row r="478" spans="1:30" ht="34.5" x14ac:dyDescent="0.25">
      <c r="A478" s="8" t="s">
        <v>492</v>
      </c>
      <c r="B478" s="15" t="s">
        <v>21</v>
      </c>
      <c r="C478" s="15">
        <v>14144</v>
      </c>
      <c r="D478" s="15">
        <v>13111</v>
      </c>
      <c r="E478" s="15">
        <v>11668</v>
      </c>
      <c r="F478" s="15">
        <v>11947</v>
      </c>
      <c r="G478" s="15">
        <v>10707</v>
      </c>
      <c r="H478" s="15">
        <v>11444</v>
      </c>
      <c r="I478" s="15">
        <v>12283</v>
      </c>
      <c r="J478" s="15">
        <v>13202</v>
      </c>
      <c r="K478" s="15">
        <v>12886</v>
      </c>
      <c r="L478" s="15">
        <v>12504</v>
      </c>
      <c r="M478" s="15">
        <v>13005</v>
      </c>
      <c r="N478" s="20">
        <v>11771</v>
      </c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4"/>
      <c r="AD478" s="4"/>
    </row>
    <row r="479" spans="1:30" ht="34.5" x14ac:dyDescent="0.25">
      <c r="A479" s="8" t="s">
        <v>493</v>
      </c>
      <c r="B479" s="15" t="s">
        <v>21</v>
      </c>
      <c r="C479" s="15">
        <v>13159</v>
      </c>
      <c r="D479" s="15">
        <v>11870</v>
      </c>
      <c r="E479" s="15">
        <v>10542</v>
      </c>
      <c r="F479" s="15">
        <v>10882</v>
      </c>
      <c r="G479" s="15">
        <v>9881</v>
      </c>
      <c r="H479" s="15">
        <v>10307</v>
      </c>
      <c r="I479" s="15">
        <v>11119</v>
      </c>
      <c r="J479" s="15">
        <v>12370</v>
      </c>
      <c r="K479" s="15">
        <v>11901</v>
      </c>
      <c r="L479" s="15">
        <v>11769</v>
      </c>
      <c r="M479" s="15">
        <v>12430</v>
      </c>
      <c r="N479" s="20">
        <v>10987</v>
      </c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4"/>
      <c r="AD479" s="4"/>
    </row>
    <row r="480" spans="1:30" ht="45.75" x14ac:dyDescent="0.25">
      <c r="A480" s="8" t="s">
        <v>494</v>
      </c>
      <c r="B480" s="15" t="s">
        <v>21</v>
      </c>
      <c r="C480" s="15"/>
      <c r="D480" s="15"/>
      <c r="E480" s="15"/>
      <c r="F480" s="15"/>
      <c r="G480" s="15"/>
      <c r="H480" s="15">
        <v>8932</v>
      </c>
      <c r="I480" s="15">
        <v>9191</v>
      </c>
      <c r="J480" s="15">
        <v>10500</v>
      </c>
      <c r="K480" s="15">
        <v>9545</v>
      </c>
      <c r="L480" s="15">
        <v>8652</v>
      </c>
      <c r="M480" s="15">
        <v>9398</v>
      </c>
      <c r="N480" s="20">
        <v>8941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4"/>
      <c r="AD480" s="4"/>
    </row>
    <row r="481" spans="1:30" ht="57" x14ac:dyDescent="0.25">
      <c r="A481" s="8" t="s">
        <v>495</v>
      </c>
      <c r="B481" s="15" t="s">
        <v>21</v>
      </c>
      <c r="C481" s="15">
        <v>10119</v>
      </c>
      <c r="D481" s="15">
        <v>9106</v>
      </c>
      <c r="E481" s="15">
        <v>8416</v>
      </c>
      <c r="F481" s="15">
        <v>8596</v>
      </c>
      <c r="G481" s="15">
        <v>7531</v>
      </c>
      <c r="H481" s="15">
        <v>7475</v>
      </c>
      <c r="I481" s="15">
        <v>9188</v>
      </c>
      <c r="J481" s="15">
        <v>8984</v>
      </c>
      <c r="K481" s="15">
        <v>8979</v>
      </c>
      <c r="L481" s="15">
        <v>10484</v>
      </c>
      <c r="M481" s="15">
        <v>2660</v>
      </c>
      <c r="N481" s="20">
        <v>6538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4"/>
      <c r="AD481" s="4"/>
    </row>
    <row r="482" spans="1:30" ht="45.75" x14ac:dyDescent="0.25">
      <c r="A482" s="8" t="s">
        <v>496</v>
      </c>
      <c r="B482" s="15" t="s">
        <v>14</v>
      </c>
      <c r="C482" s="15"/>
      <c r="D482" s="15"/>
      <c r="E482" s="15"/>
      <c r="F482" s="15"/>
      <c r="G482" s="15">
        <v>11876</v>
      </c>
      <c r="H482" s="15">
        <v>12049</v>
      </c>
      <c r="I482" s="15">
        <v>12687</v>
      </c>
      <c r="J482" s="15">
        <v>13666</v>
      </c>
      <c r="K482" s="15">
        <v>12867</v>
      </c>
      <c r="L482" s="15">
        <v>13193</v>
      </c>
      <c r="M482" s="15">
        <v>13414</v>
      </c>
      <c r="N482" s="20">
        <v>12388</v>
      </c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4"/>
      <c r="AD482" s="4"/>
    </row>
    <row r="483" spans="1:30" ht="68.25" x14ac:dyDescent="0.25">
      <c r="A483" s="8" t="s">
        <v>497</v>
      </c>
      <c r="B483" s="15" t="s">
        <v>21</v>
      </c>
      <c r="C483" s="15"/>
      <c r="D483" s="15"/>
      <c r="E483" s="15"/>
      <c r="F483" s="15"/>
      <c r="G483" s="15">
        <v>9385</v>
      </c>
      <c r="H483" s="15">
        <v>9154</v>
      </c>
      <c r="I483" s="15">
        <v>9349</v>
      </c>
      <c r="J483" s="15">
        <v>10067</v>
      </c>
      <c r="K483" s="15">
        <v>8809</v>
      </c>
      <c r="L483" s="15">
        <v>8842</v>
      </c>
      <c r="M483" s="15">
        <v>6578</v>
      </c>
      <c r="N483" s="20">
        <v>7107</v>
      </c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4"/>
      <c r="AD483" s="4"/>
    </row>
    <row r="484" spans="1:30" ht="45.75" x14ac:dyDescent="0.25">
      <c r="A484" s="8" t="s">
        <v>498</v>
      </c>
      <c r="B484" s="15" t="s">
        <v>21</v>
      </c>
      <c r="C484" s="15">
        <v>13015</v>
      </c>
      <c r="D484" s="15">
        <v>11221</v>
      </c>
      <c r="E484" s="15">
        <v>10932</v>
      </c>
      <c r="F484" s="15">
        <v>10584</v>
      </c>
      <c r="G484" s="15">
        <v>9494</v>
      </c>
      <c r="H484" s="15">
        <v>9328</v>
      </c>
      <c r="I484" s="15">
        <v>9249</v>
      </c>
      <c r="J484" s="15">
        <v>9923</v>
      </c>
      <c r="K484" s="15">
        <v>8531</v>
      </c>
      <c r="L484" s="15">
        <v>8818</v>
      </c>
      <c r="M484" s="15">
        <v>6241</v>
      </c>
      <c r="N484" s="20">
        <v>6893</v>
      </c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4"/>
      <c r="AD484" s="4"/>
    </row>
    <row r="485" spans="1:30" ht="34.5" x14ac:dyDescent="0.25">
      <c r="A485" s="8" t="s">
        <v>499</v>
      </c>
      <c r="B485" s="15" t="s">
        <v>27</v>
      </c>
      <c r="C485" s="15">
        <v>9128</v>
      </c>
      <c r="D485" s="15">
        <v>8053</v>
      </c>
      <c r="E485" s="15">
        <v>8829</v>
      </c>
      <c r="F485" s="15">
        <v>9669</v>
      </c>
      <c r="G485" s="15">
        <v>8406</v>
      </c>
      <c r="H485" s="15">
        <v>7893</v>
      </c>
      <c r="I485" s="15">
        <v>9752</v>
      </c>
      <c r="J485" s="15">
        <v>10191</v>
      </c>
      <c r="K485" s="15">
        <v>10969</v>
      </c>
      <c r="L485" s="15">
        <v>12314</v>
      </c>
      <c r="M485" s="15">
        <v>11599</v>
      </c>
      <c r="N485" s="20">
        <v>10574</v>
      </c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4"/>
      <c r="AD485" s="4"/>
    </row>
    <row r="486" spans="1:30" ht="34.5" x14ac:dyDescent="0.25">
      <c r="A486" s="8" t="s">
        <v>500</v>
      </c>
      <c r="B486" s="15" t="s">
        <v>27</v>
      </c>
      <c r="C486" s="15">
        <v>5679</v>
      </c>
      <c r="D486" s="15">
        <v>5944</v>
      </c>
      <c r="E486" s="15">
        <v>4057</v>
      </c>
      <c r="F486" s="15">
        <v>5852</v>
      </c>
      <c r="G486" s="15">
        <v>8135</v>
      </c>
      <c r="H486" s="15">
        <v>7420</v>
      </c>
      <c r="I486" s="15"/>
      <c r="J486" s="15"/>
      <c r="K486" s="15"/>
      <c r="L486" s="15">
        <v>12084</v>
      </c>
      <c r="M486" s="15">
        <v>2177</v>
      </c>
      <c r="N486" s="20">
        <v>5546</v>
      </c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4"/>
      <c r="AD486" s="4"/>
    </row>
    <row r="487" spans="1:30" ht="34.5" x14ac:dyDescent="0.25">
      <c r="A487" s="8" t="s">
        <v>501</v>
      </c>
      <c r="B487" s="15" t="s">
        <v>21</v>
      </c>
      <c r="C487" s="15">
        <v>11712</v>
      </c>
      <c r="D487" s="15">
        <v>9695</v>
      </c>
      <c r="E487" s="15">
        <v>9454</v>
      </c>
      <c r="F487" s="15">
        <v>9134</v>
      </c>
      <c r="G487" s="15">
        <v>8006</v>
      </c>
      <c r="H487" s="15">
        <v>7876</v>
      </c>
      <c r="I487" s="15">
        <v>9642</v>
      </c>
      <c r="J487" s="15">
        <v>9382</v>
      </c>
      <c r="K487" s="15">
        <v>9661</v>
      </c>
      <c r="L487" s="15">
        <v>10003</v>
      </c>
      <c r="M487" s="15">
        <v>3219</v>
      </c>
      <c r="N487" s="20">
        <v>6223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4"/>
      <c r="AD487" s="4"/>
    </row>
    <row r="488" spans="1:30" ht="23.25" x14ac:dyDescent="0.25">
      <c r="A488" s="8" t="s">
        <v>502</v>
      </c>
      <c r="B488" s="15" t="s">
        <v>21</v>
      </c>
      <c r="C488" s="15">
        <v>13574</v>
      </c>
      <c r="D488" s="15">
        <v>12470</v>
      </c>
      <c r="E488" s="15">
        <v>11293</v>
      </c>
      <c r="F488" s="15">
        <v>11875</v>
      </c>
      <c r="G488" s="15">
        <v>10614</v>
      </c>
      <c r="H488" s="15">
        <v>11120</v>
      </c>
      <c r="I488" s="15">
        <v>12042</v>
      </c>
      <c r="J488" s="15">
        <v>13335</v>
      </c>
      <c r="K488" s="15">
        <v>12696</v>
      </c>
      <c r="L488" s="15">
        <v>12455</v>
      </c>
      <c r="M488" s="15">
        <v>12996</v>
      </c>
      <c r="N488" s="20">
        <v>10780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4"/>
      <c r="AD488" s="4"/>
    </row>
    <row r="489" spans="1:30" ht="57" x14ac:dyDescent="0.25">
      <c r="A489" s="8" t="s">
        <v>503</v>
      </c>
      <c r="B489" s="15" t="s">
        <v>21</v>
      </c>
      <c r="C489" s="15">
        <v>11984</v>
      </c>
      <c r="D489" s="15">
        <v>9737</v>
      </c>
      <c r="E489" s="15">
        <v>8730</v>
      </c>
      <c r="F489" s="15">
        <v>3744</v>
      </c>
      <c r="G489" s="15">
        <v>3735</v>
      </c>
      <c r="H489" s="15">
        <v>3973</v>
      </c>
      <c r="I489" s="15">
        <v>11152</v>
      </c>
      <c r="J489" s="15">
        <v>11648</v>
      </c>
      <c r="K489" s="15">
        <v>11153</v>
      </c>
      <c r="L489" s="15">
        <v>11273</v>
      </c>
      <c r="M489" s="15">
        <v>4384</v>
      </c>
      <c r="N489" s="20">
        <v>4670</v>
      </c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4"/>
      <c r="AD489" s="4"/>
    </row>
    <row r="490" spans="1:30" ht="34.5" x14ac:dyDescent="0.25">
      <c r="A490" s="8" t="s">
        <v>504</v>
      </c>
      <c r="B490" s="15" t="s">
        <v>21</v>
      </c>
      <c r="C490" s="15">
        <v>13665</v>
      </c>
      <c r="D490" s="15">
        <v>10393</v>
      </c>
      <c r="E490" s="15">
        <v>10094</v>
      </c>
      <c r="F490" s="15">
        <v>7858</v>
      </c>
      <c r="G490" s="15">
        <v>7917</v>
      </c>
      <c r="H490" s="15">
        <v>7689</v>
      </c>
      <c r="I490" s="15">
        <v>11342</v>
      </c>
      <c r="J490" s="15">
        <v>10749</v>
      </c>
      <c r="K490" s="15">
        <v>11008</v>
      </c>
      <c r="L490" s="15">
        <v>11141</v>
      </c>
      <c r="M490" s="15">
        <v>5414</v>
      </c>
      <c r="N490" s="20">
        <v>3668</v>
      </c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4"/>
      <c r="AD490" s="4"/>
    </row>
    <row r="491" spans="1:30" ht="34.5" x14ac:dyDescent="0.25">
      <c r="A491" s="8" t="s">
        <v>505</v>
      </c>
      <c r="B491" s="15" t="s">
        <v>21</v>
      </c>
      <c r="C491" s="15">
        <v>15461</v>
      </c>
      <c r="D491" s="15">
        <v>13109</v>
      </c>
      <c r="E491" s="15">
        <v>12687</v>
      </c>
      <c r="F491" s="15">
        <v>11525</v>
      </c>
      <c r="G491" s="15">
        <v>11299</v>
      </c>
      <c r="H491" s="15">
        <v>11224</v>
      </c>
      <c r="I491" s="15">
        <v>12597</v>
      </c>
      <c r="J491" s="15">
        <v>14404</v>
      </c>
      <c r="K491" s="15">
        <v>13346</v>
      </c>
      <c r="L491" s="15">
        <v>13244</v>
      </c>
      <c r="M491" s="15">
        <v>13894</v>
      </c>
      <c r="N491" s="20">
        <v>12474</v>
      </c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4"/>
      <c r="AD491" s="4"/>
    </row>
    <row r="492" spans="1:30" ht="45.75" x14ac:dyDescent="0.25">
      <c r="A492" s="8" t="s">
        <v>506</v>
      </c>
      <c r="B492" s="15" t="s">
        <v>21</v>
      </c>
      <c r="C492" s="15">
        <v>9353</v>
      </c>
      <c r="D492" s="15">
        <v>7001</v>
      </c>
      <c r="E492" s="15">
        <v>7237</v>
      </c>
      <c r="F492" s="15">
        <v>5852</v>
      </c>
      <c r="G492" s="15">
        <v>4984</v>
      </c>
      <c r="H492" s="15">
        <v>4724</v>
      </c>
      <c r="I492" s="15"/>
      <c r="J492" s="15"/>
      <c r="K492" s="15"/>
      <c r="L492" s="15"/>
      <c r="M492" s="15">
        <v>6495</v>
      </c>
      <c r="N492" s="20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4"/>
      <c r="AD492" s="4"/>
    </row>
    <row r="493" spans="1:30" ht="34.5" x14ac:dyDescent="0.25">
      <c r="A493" s="8" t="s">
        <v>507</v>
      </c>
      <c r="B493" s="15" t="s">
        <v>21</v>
      </c>
      <c r="C493" s="15">
        <v>14149</v>
      </c>
      <c r="D493" s="15">
        <v>11277</v>
      </c>
      <c r="E493" s="15">
        <v>11105</v>
      </c>
      <c r="F493" s="15">
        <v>9846</v>
      </c>
      <c r="G493" s="15">
        <v>9053</v>
      </c>
      <c r="H493" s="15">
        <v>9534</v>
      </c>
      <c r="I493" s="15">
        <v>11014</v>
      </c>
      <c r="J493" s="15">
        <v>10575</v>
      </c>
      <c r="K493" s="15">
        <v>10981</v>
      </c>
      <c r="L493" s="15">
        <v>10395</v>
      </c>
      <c r="M493" s="15">
        <v>9666</v>
      </c>
      <c r="N493" s="20">
        <v>7992</v>
      </c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4"/>
      <c r="AD493" s="4"/>
    </row>
    <row r="494" spans="1:30" ht="45.75" x14ac:dyDescent="0.25">
      <c r="A494" s="8" t="s">
        <v>508</v>
      </c>
      <c r="B494" s="15" t="s">
        <v>21</v>
      </c>
      <c r="C494" s="15">
        <v>9264</v>
      </c>
      <c r="D494" s="15">
        <v>8734</v>
      </c>
      <c r="E494" s="15">
        <v>9126</v>
      </c>
      <c r="F494" s="15">
        <v>5258</v>
      </c>
      <c r="G494" s="15">
        <v>3784</v>
      </c>
      <c r="H494" s="15">
        <v>5949</v>
      </c>
      <c r="I494" s="15">
        <v>11114</v>
      </c>
      <c r="J494" s="15">
        <v>11614</v>
      </c>
      <c r="K494" s="15">
        <v>11082</v>
      </c>
      <c r="L494" s="15">
        <v>11020</v>
      </c>
      <c r="M494" s="15">
        <v>5588</v>
      </c>
      <c r="N494" s="20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4"/>
      <c r="AD494" s="4"/>
    </row>
    <row r="495" spans="1:30" ht="34.5" x14ac:dyDescent="0.25">
      <c r="A495" s="8" t="s">
        <v>509</v>
      </c>
      <c r="B495" s="15" t="s">
        <v>21</v>
      </c>
      <c r="C495" s="15">
        <v>9326</v>
      </c>
      <c r="D495" s="15">
        <v>5862</v>
      </c>
      <c r="E495" s="15">
        <v>8550</v>
      </c>
      <c r="F495" s="15">
        <v>5185</v>
      </c>
      <c r="G495" s="15">
        <v>4214</v>
      </c>
      <c r="H495" s="15">
        <v>6011</v>
      </c>
      <c r="I495" s="15">
        <v>11557</v>
      </c>
      <c r="J495" s="15">
        <v>10985</v>
      </c>
      <c r="K495" s="15">
        <v>11050</v>
      </c>
      <c r="L495" s="15">
        <v>11028</v>
      </c>
      <c r="M495" s="15"/>
      <c r="N495" s="20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4"/>
      <c r="AD495" s="4"/>
    </row>
    <row r="496" spans="1:30" ht="34.5" x14ac:dyDescent="0.25">
      <c r="A496" s="8" t="s">
        <v>510</v>
      </c>
      <c r="B496" s="15" t="s">
        <v>21</v>
      </c>
      <c r="C496" s="15">
        <v>12658</v>
      </c>
      <c r="D496" s="15">
        <v>10810</v>
      </c>
      <c r="E496" s="15">
        <v>10562</v>
      </c>
      <c r="F496" s="15">
        <v>8865</v>
      </c>
      <c r="G496" s="15">
        <v>8468</v>
      </c>
      <c r="H496" s="15">
        <v>8696</v>
      </c>
      <c r="I496" s="15">
        <v>10940</v>
      </c>
      <c r="J496" s="15">
        <v>11192</v>
      </c>
      <c r="K496" s="15">
        <v>10627</v>
      </c>
      <c r="L496" s="15">
        <v>11087</v>
      </c>
      <c r="M496" s="15"/>
      <c r="N496" s="20">
        <v>6946</v>
      </c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4"/>
      <c r="AD496" s="4"/>
    </row>
    <row r="497" spans="1:30" ht="45.75" x14ac:dyDescent="0.25">
      <c r="A497" s="8" t="s">
        <v>511</v>
      </c>
      <c r="B497" s="15" t="s">
        <v>21</v>
      </c>
      <c r="C497" s="15"/>
      <c r="D497" s="15"/>
      <c r="E497" s="15"/>
      <c r="F497" s="15"/>
      <c r="G497" s="15">
        <v>7894</v>
      </c>
      <c r="H497" s="15">
        <v>8229</v>
      </c>
      <c r="I497" s="15">
        <v>10099</v>
      </c>
      <c r="J497" s="15">
        <v>10656</v>
      </c>
      <c r="K497" s="15">
        <v>11058</v>
      </c>
      <c r="L497" s="15">
        <v>11011</v>
      </c>
      <c r="M497" s="15">
        <v>4374</v>
      </c>
      <c r="N497" s="20">
        <v>6148</v>
      </c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4"/>
      <c r="AD497" s="4"/>
    </row>
    <row r="498" spans="1:30" ht="57" x14ac:dyDescent="0.25">
      <c r="A498" s="8" t="s">
        <v>512</v>
      </c>
      <c r="B498" s="15" t="s">
        <v>14</v>
      </c>
      <c r="C498" s="15"/>
      <c r="D498" s="15"/>
      <c r="E498" s="15"/>
      <c r="F498" s="15">
        <v>12270</v>
      </c>
      <c r="G498" s="15">
        <v>12110</v>
      </c>
      <c r="H498" s="15">
        <v>12099</v>
      </c>
      <c r="I498" s="15">
        <v>12735</v>
      </c>
      <c r="J498" s="15">
        <v>13627</v>
      </c>
      <c r="K498" s="15">
        <v>13635</v>
      </c>
      <c r="L498" s="15">
        <v>13305</v>
      </c>
      <c r="M498" s="15">
        <v>13629</v>
      </c>
      <c r="N498" s="20">
        <v>13105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4"/>
      <c r="AD498" s="4"/>
    </row>
    <row r="499" spans="1:30" ht="34.5" x14ac:dyDescent="0.25">
      <c r="A499" s="8" t="s">
        <v>513</v>
      </c>
      <c r="B499" s="15" t="s">
        <v>14</v>
      </c>
      <c r="C499" s="15">
        <v>15461</v>
      </c>
      <c r="D499" s="15">
        <v>13527</v>
      </c>
      <c r="E499" s="15">
        <v>11877</v>
      </c>
      <c r="F499" s="15">
        <v>11926</v>
      </c>
      <c r="G499" s="15">
        <v>11556</v>
      </c>
      <c r="H499" s="15">
        <v>11255</v>
      </c>
      <c r="I499" s="15"/>
      <c r="J499" s="15">
        <v>9616</v>
      </c>
      <c r="K499" s="15">
        <v>9593</v>
      </c>
      <c r="L499" s="15">
        <v>9496</v>
      </c>
      <c r="M499" s="15">
        <v>8822</v>
      </c>
      <c r="N499" s="20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4"/>
      <c r="AD499" s="4"/>
    </row>
    <row r="500" spans="1:30" ht="57" x14ac:dyDescent="0.25">
      <c r="A500" s="8" t="s">
        <v>514</v>
      </c>
      <c r="B500" s="15" t="s">
        <v>21</v>
      </c>
      <c r="C500" s="15"/>
      <c r="D500" s="15"/>
      <c r="E500" s="15"/>
      <c r="F500" s="15">
        <v>8409</v>
      </c>
      <c r="G500" s="15">
        <v>7745</v>
      </c>
      <c r="H500" s="15">
        <v>8014</v>
      </c>
      <c r="I500" s="15">
        <v>8644</v>
      </c>
      <c r="J500" s="15">
        <v>8478</v>
      </c>
      <c r="K500" s="15">
        <v>8868</v>
      </c>
      <c r="L500" s="15">
        <v>9655</v>
      </c>
      <c r="M500" s="15">
        <v>7060</v>
      </c>
      <c r="N500" s="20">
        <v>7659</v>
      </c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4"/>
      <c r="AD500" s="4"/>
    </row>
    <row r="501" spans="1:30" ht="57" x14ac:dyDescent="0.25">
      <c r="A501" s="8" t="s">
        <v>515</v>
      </c>
      <c r="B501" s="15" t="s">
        <v>27</v>
      </c>
      <c r="C501" s="15"/>
      <c r="D501" s="15"/>
      <c r="E501" s="15"/>
      <c r="F501" s="15"/>
      <c r="G501" s="15"/>
      <c r="H501" s="15"/>
      <c r="I501" s="15"/>
      <c r="J501" s="15"/>
      <c r="K501" s="15">
        <v>17605</v>
      </c>
      <c r="L501" s="15">
        <v>17786</v>
      </c>
      <c r="M501" s="15">
        <v>18094</v>
      </c>
      <c r="N501" s="20">
        <v>17505</v>
      </c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4"/>
      <c r="AD501" s="4"/>
    </row>
    <row r="502" spans="1:30" ht="57" x14ac:dyDescent="0.25">
      <c r="A502" s="8" t="s">
        <v>516</v>
      </c>
      <c r="B502" s="15" t="s">
        <v>27</v>
      </c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>
        <v>15656</v>
      </c>
      <c r="N502" s="20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4"/>
      <c r="AD502" s="4"/>
    </row>
    <row r="503" spans="1:30" ht="45.75" x14ac:dyDescent="0.25">
      <c r="A503" s="8" t="s">
        <v>517</v>
      </c>
      <c r="B503" s="15" t="s">
        <v>27</v>
      </c>
      <c r="C503" s="15">
        <v>18073</v>
      </c>
      <c r="D503" s="15">
        <v>17364</v>
      </c>
      <c r="E503" s="15">
        <v>17753</v>
      </c>
      <c r="F503" s="15">
        <v>18378</v>
      </c>
      <c r="G503" s="15">
        <v>18395</v>
      </c>
      <c r="H503" s="15">
        <v>18416</v>
      </c>
      <c r="I503" s="15">
        <v>18049</v>
      </c>
      <c r="J503" s="15">
        <v>18419</v>
      </c>
      <c r="K503" s="15">
        <v>18177</v>
      </c>
      <c r="L503" s="15">
        <v>18484</v>
      </c>
      <c r="M503" s="15">
        <v>18619</v>
      </c>
      <c r="N503" s="20">
        <v>18234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4"/>
      <c r="AD503" s="4"/>
    </row>
    <row r="504" spans="1:30" ht="23.25" x14ac:dyDescent="0.25">
      <c r="A504" s="8" t="s">
        <v>518</v>
      </c>
      <c r="B504" s="15" t="s">
        <v>14</v>
      </c>
      <c r="C504" s="15">
        <v>18998</v>
      </c>
      <c r="D504" s="15">
        <v>18009</v>
      </c>
      <c r="E504" s="15">
        <v>16942</v>
      </c>
      <c r="F504" s="15">
        <v>17965</v>
      </c>
      <c r="G504" s="15">
        <v>18241</v>
      </c>
      <c r="H504" s="15">
        <v>18552</v>
      </c>
      <c r="I504" s="15">
        <v>18461</v>
      </c>
      <c r="J504" s="15">
        <v>18650</v>
      </c>
      <c r="K504" s="15">
        <v>18679</v>
      </c>
      <c r="L504" s="15">
        <v>18939</v>
      </c>
      <c r="M504" s="15">
        <v>18918</v>
      </c>
      <c r="N504" s="20">
        <v>18229</v>
      </c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4"/>
      <c r="AD504" s="4"/>
    </row>
    <row r="505" spans="1:30" ht="23.25" x14ac:dyDescent="0.25">
      <c r="A505" s="8" t="s">
        <v>519</v>
      </c>
      <c r="B505" s="15" t="s">
        <v>14</v>
      </c>
      <c r="C505" s="15">
        <v>19083</v>
      </c>
      <c r="D505" s="15">
        <v>18102</v>
      </c>
      <c r="E505" s="15">
        <v>17279</v>
      </c>
      <c r="F505" s="15">
        <v>18075</v>
      </c>
      <c r="G505" s="15">
        <v>18445</v>
      </c>
      <c r="H505" s="15">
        <v>18603</v>
      </c>
      <c r="I505" s="15">
        <v>18503</v>
      </c>
      <c r="J505" s="15">
        <v>18668</v>
      </c>
      <c r="K505" s="15">
        <v>18668</v>
      </c>
      <c r="L505" s="15">
        <v>18948</v>
      </c>
      <c r="M505" s="15">
        <v>18914</v>
      </c>
      <c r="N505" s="20">
        <v>18225</v>
      </c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4"/>
      <c r="AD505" s="4"/>
    </row>
    <row r="506" spans="1:30" ht="23.25" x14ac:dyDescent="0.25">
      <c r="A506" s="8" t="s">
        <v>520</v>
      </c>
      <c r="B506" s="15" t="s">
        <v>14</v>
      </c>
      <c r="C506" s="15">
        <v>18914</v>
      </c>
      <c r="D506" s="15">
        <v>17820</v>
      </c>
      <c r="E506" s="15">
        <v>16641</v>
      </c>
      <c r="F506" s="15">
        <v>17806</v>
      </c>
      <c r="G506" s="15">
        <v>18162</v>
      </c>
      <c r="H506" s="15">
        <v>18464</v>
      </c>
      <c r="I506" s="15">
        <v>18374</v>
      </c>
      <c r="J506" s="15">
        <v>18573</v>
      </c>
      <c r="K506" s="15">
        <v>18591</v>
      </c>
      <c r="L506" s="15">
        <v>18836</v>
      </c>
      <c r="M506" s="15">
        <v>18822</v>
      </c>
      <c r="N506" s="20">
        <v>18034</v>
      </c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4"/>
      <c r="AD506" s="4"/>
    </row>
    <row r="507" spans="1:30" ht="34.5" x14ac:dyDescent="0.25">
      <c r="A507" s="8" t="s">
        <v>521</v>
      </c>
      <c r="B507" s="15" t="s">
        <v>27</v>
      </c>
      <c r="C507" s="15"/>
      <c r="D507" s="15"/>
      <c r="E507" s="15"/>
      <c r="F507" s="15"/>
      <c r="G507" s="15"/>
      <c r="H507" s="15"/>
      <c r="I507" s="15"/>
      <c r="J507" s="15"/>
      <c r="K507" s="15">
        <v>18693</v>
      </c>
      <c r="L507" s="15">
        <v>19078</v>
      </c>
      <c r="M507" s="15">
        <v>19026</v>
      </c>
      <c r="N507" s="20">
        <v>18684</v>
      </c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4"/>
      <c r="AD507" s="4"/>
    </row>
    <row r="508" spans="1:30" ht="34.5" x14ac:dyDescent="0.25">
      <c r="A508" s="8" t="s">
        <v>522</v>
      </c>
      <c r="B508" s="15" t="s">
        <v>27</v>
      </c>
      <c r="C508" s="15">
        <v>19427</v>
      </c>
      <c r="D508" s="15">
        <v>19027</v>
      </c>
      <c r="E508" s="15">
        <v>18894</v>
      </c>
      <c r="F508" s="15">
        <v>19089</v>
      </c>
      <c r="G508" s="15">
        <v>19289</v>
      </c>
      <c r="H508" s="15">
        <v>19226</v>
      </c>
      <c r="I508" s="15">
        <v>18884</v>
      </c>
      <c r="J508" s="15">
        <v>19116</v>
      </c>
      <c r="K508" s="15">
        <v>18923</v>
      </c>
      <c r="L508" s="15">
        <v>19336</v>
      </c>
      <c r="M508" s="15">
        <v>19076</v>
      </c>
      <c r="N508" s="20">
        <v>18942</v>
      </c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4"/>
      <c r="AD508" s="4"/>
    </row>
    <row r="509" spans="1:30" ht="34.5" x14ac:dyDescent="0.25">
      <c r="A509" s="8" t="s">
        <v>523</v>
      </c>
      <c r="B509" s="15" t="s">
        <v>14</v>
      </c>
      <c r="C509" s="15">
        <v>16949</v>
      </c>
      <c r="D509" s="15">
        <v>14936</v>
      </c>
      <c r="E509" s="15">
        <v>14179</v>
      </c>
      <c r="F509" s="15">
        <v>14420</v>
      </c>
      <c r="G509" s="15">
        <v>13912</v>
      </c>
      <c r="H509" s="15">
        <v>13916</v>
      </c>
      <c r="I509" s="15">
        <v>14791</v>
      </c>
      <c r="J509" s="15">
        <v>15611</v>
      </c>
      <c r="K509" s="15">
        <v>16222</v>
      </c>
      <c r="L509" s="15">
        <v>16290</v>
      </c>
      <c r="M509" s="15">
        <v>16537</v>
      </c>
      <c r="N509" s="20">
        <v>16039</v>
      </c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4"/>
      <c r="AD509" s="4"/>
    </row>
    <row r="510" spans="1:30" ht="23.25" x14ac:dyDescent="0.25">
      <c r="A510" s="8" t="s">
        <v>524</v>
      </c>
      <c r="B510" s="15" t="s">
        <v>14</v>
      </c>
      <c r="C510" s="15">
        <v>17898</v>
      </c>
      <c r="D510" s="15">
        <v>16364</v>
      </c>
      <c r="E510" s="15">
        <v>15896</v>
      </c>
      <c r="F510" s="15">
        <v>15716</v>
      </c>
      <c r="G510" s="15">
        <v>15230</v>
      </c>
      <c r="H510" s="15">
        <v>15210</v>
      </c>
      <c r="I510" s="15">
        <v>16214</v>
      </c>
      <c r="J510" s="15">
        <v>17030</v>
      </c>
      <c r="K510" s="15">
        <v>17645</v>
      </c>
      <c r="L510" s="15">
        <v>17733</v>
      </c>
      <c r="M510" s="15">
        <v>17795</v>
      </c>
      <c r="N510" s="20">
        <v>17261</v>
      </c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4"/>
      <c r="AD510" s="4"/>
    </row>
    <row r="511" spans="1:30" ht="23.25" x14ac:dyDescent="0.25">
      <c r="A511" s="8" t="s">
        <v>525</v>
      </c>
      <c r="B511" s="15" t="s">
        <v>14</v>
      </c>
      <c r="C511" s="15">
        <v>17678</v>
      </c>
      <c r="D511" s="15">
        <v>16203</v>
      </c>
      <c r="E511" s="15">
        <v>15535</v>
      </c>
      <c r="F511" s="15">
        <v>15376</v>
      </c>
      <c r="G511" s="15">
        <v>15107</v>
      </c>
      <c r="H511" s="15">
        <v>14864</v>
      </c>
      <c r="I511" s="15">
        <v>15887</v>
      </c>
      <c r="J511" s="15">
        <v>16658</v>
      </c>
      <c r="K511" s="15">
        <v>17464</v>
      </c>
      <c r="L511" s="15">
        <v>17350</v>
      </c>
      <c r="M511" s="15">
        <v>17594</v>
      </c>
      <c r="N511" s="20">
        <v>17247</v>
      </c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4"/>
      <c r="AD511" s="4"/>
    </row>
    <row r="512" spans="1:30" ht="23.25" x14ac:dyDescent="0.25">
      <c r="A512" s="8" t="s">
        <v>526</v>
      </c>
      <c r="B512" s="15" t="s">
        <v>14</v>
      </c>
      <c r="C512" s="15">
        <v>16874</v>
      </c>
      <c r="D512" s="15">
        <v>14742</v>
      </c>
      <c r="E512" s="15">
        <v>14065</v>
      </c>
      <c r="F512" s="15">
        <v>13874</v>
      </c>
      <c r="G512" s="15">
        <v>13441</v>
      </c>
      <c r="H512" s="15">
        <v>13418</v>
      </c>
      <c r="I512" s="15">
        <v>14467</v>
      </c>
      <c r="J512" s="15">
        <v>15486</v>
      </c>
      <c r="K512" s="15">
        <v>15976</v>
      </c>
      <c r="L512" s="15">
        <v>16173</v>
      </c>
      <c r="M512" s="15">
        <v>16354</v>
      </c>
      <c r="N512" s="20">
        <v>15399</v>
      </c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4"/>
      <c r="AD512" s="4"/>
    </row>
    <row r="513" spans="1:30" ht="34.5" x14ac:dyDescent="0.25">
      <c r="A513" s="8" t="s">
        <v>527</v>
      </c>
      <c r="B513" s="15" t="s">
        <v>14</v>
      </c>
      <c r="C513" s="15">
        <v>16523</v>
      </c>
      <c r="D513" s="15">
        <v>14485</v>
      </c>
      <c r="E513" s="15">
        <v>13734</v>
      </c>
      <c r="F513" s="15">
        <v>13690</v>
      </c>
      <c r="G513" s="15">
        <v>13148</v>
      </c>
      <c r="H513" s="15">
        <v>13089</v>
      </c>
      <c r="I513" s="15">
        <v>14262</v>
      </c>
      <c r="J513" s="15">
        <v>15220</v>
      </c>
      <c r="K513" s="15">
        <v>15607</v>
      </c>
      <c r="L513" s="15">
        <v>15804</v>
      </c>
      <c r="M513" s="15">
        <v>15772</v>
      </c>
      <c r="N513" s="20">
        <v>14901</v>
      </c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4"/>
      <c r="AD513" s="4"/>
    </row>
    <row r="514" spans="1:30" ht="23.25" x14ac:dyDescent="0.25">
      <c r="A514" s="8" t="s">
        <v>528</v>
      </c>
      <c r="B514" s="15" t="s">
        <v>14</v>
      </c>
      <c r="C514" s="15">
        <v>17277</v>
      </c>
      <c r="D514" s="15">
        <v>15560</v>
      </c>
      <c r="E514" s="15">
        <v>14998</v>
      </c>
      <c r="F514" s="15">
        <v>14680</v>
      </c>
      <c r="G514" s="15">
        <v>14396</v>
      </c>
      <c r="H514" s="15">
        <v>14454</v>
      </c>
      <c r="I514" s="15">
        <v>15305</v>
      </c>
      <c r="J514" s="15">
        <v>16203</v>
      </c>
      <c r="K514" s="15">
        <v>16608</v>
      </c>
      <c r="L514" s="15">
        <v>16446</v>
      </c>
      <c r="M514" s="15">
        <v>16676</v>
      </c>
      <c r="N514" s="20">
        <v>15713</v>
      </c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4"/>
      <c r="AD514" s="4"/>
    </row>
    <row r="515" spans="1:30" ht="34.5" x14ac:dyDescent="0.25">
      <c r="A515" s="8" t="s">
        <v>529</v>
      </c>
      <c r="B515" s="15" t="s">
        <v>14</v>
      </c>
      <c r="C515" s="15"/>
      <c r="D515" s="15"/>
      <c r="E515" s="15"/>
      <c r="F515" s="15"/>
      <c r="G515" s="15"/>
      <c r="H515" s="15">
        <v>13114</v>
      </c>
      <c r="I515" s="15">
        <v>14418</v>
      </c>
      <c r="J515" s="15">
        <v>15294</v>
      </c>
      <c r="K515" s="15">
        <v>15732</v>
      </c>
      <c r="L515" s="15">
        <v>15968</v>
      </c>
      <c r="M515" s="15">
        <v>15956</v>
      </c>
      <c r="N515" s="20">
        <v>14952</v>
      </c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4"/>
      <c r="AD515" s="4"/>
    </row>
    <row r="516" spans="1:30" ht="45.75" x14ac:dyDescent="0.25">
      <c r="A516" s="8" t="s">
        <v>530</v>
      </c>
      <c r="B516" s="15" t="s">
        <v>14</v>
      </c>
      <c r="C516" s="15">
        <v>16461</v>
      </c>
      <c r="D516" s="15">
        <v>14288</v>
      </c>
      <c r="E516" s="15">
        <v>13313</v>
      </c>
      <c r="F516" s="15">
        <v>13467</v>
      </c>
      <c r="G516" s="15">
        <v>12974</v>
      </c>
      <c r="H516" s="15">
        <v>12944</v>
      </c>
      <c r="I516" s="15">
        <v>13814</v>
      </c>
      <c r="J516" s="15">
        <v>14978</v>
      </c>
      <c r="K516" s="15">
        <v>15361</v>
      </c>
      <c r="L516" s="15">
        <v>15512</v>
      </c>
      <c r="M516" s="15">
        <v>15513</v>
      </c>
      <c r="N516" s="20">
        <v>14489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4"/>
      <c r="AD516" s="4"/>
    </row>
    <row r="517" spans="1:30" ht="23.25" x14ac:dyDescent="0.25">
      <c r="A517" s="8" t="s">
        <v>531</v>
      </c>
      <c r="B517" s="15" t="s">
        <v>14</v>
      </c>
      <c r="C517" s="15">
        <v>16239</v>
      </c>
      <c r="D517" s="15">
        <v>13829</v>
      </c>
      <c r="E517" s="15">
        <v>12691</v>
      </c>
      <c r="F517" s="15">
        <v>12836</v>
      </c>
      <c r="G517" s="15">
        <v>12260</v>
      </c>
      <c r="H517" s="15">
        <v>12128</v>
      </c>
      <c r="I517" s="15">
        <v>12701</v>
      </c>
      <c r="J517" s="15">
        <v>14230</v>
      </c>
      <c r="K517" s="15">
        <v>14733</v>
      </c>
      <c r="L517" s="15">
        <v>14818</v>
      </c>
      <c r="M517" s="15">
        <v>14820</v>
      </c>
      <c r="N517" s="20">
        <v>13635</v>
      </c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4"/>
      <c r="AD517" s="4"/>
    </row>
    <row r="518" spans="1:30" ht="57" x14ac:dyDescent="0.25">
      <c r="A518" s="8" t="s">
        <v>532</v>
      </c>
      <c r="B518" s="15" t="s">
        <v>14</v>
      </c>
      <c r="C518" s="15">
        <v>17745</v>
      </c>
      <c r="D518" s="15">
        <v>16272</v>
      </c>
      <c r="E518" s="15">
        <v>15822</v>
      </c>
      <c r="F518" s="15">
        <v>15954</v>
      </c>
      <c r="G518" s="15">
        <v>15238</v>
      </c>
      <c r="H518" s="15">
        <v>15035</v>
      </c>
      <c r="I518" s="15">
        <v>16269</v>
      </c>
      <c r="J518" s="15">
        <v>16767</v>
      </c>
      <c r="K518" s="15">
        <v>17463</v>
      </c>
      <c r="L518" s="15">
        <v>17446</v>
      </c>
      <c r="M518" s="15">
        <v>17769</v>
      </c>
      <c r="N518" s="20">
        <v>17496</v>
      </c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4"/>
      <c r="AD518" s="4"/>
    </row>
    <row r="519" spans="1:30" ht="45.75" x14ac:dyDescent="0.25">
      <c r="A519" s="8" t="s">
        <v>533</v>
      </c>
      <c r="B519" s="15" t="s">
        <v>14</v>
      </c>
      <c r="C519" s="15">
        <v>17097</v>
      </c>
      <c r="D519" s="15">
        <v>15113</v>
      </c>
      <c r="E519" s="15">
        <v>14256</v>
      </c>
      <c r="F519" s="15">
        <v>14311</v>
      </c>
      <c r="G519" s="15">
        <v>13824</v>
      </c>
      <c r="H519" s="15">
        <v>13817</v>
      </c>
      <c r="I519" s="15">
        <v>14703</v>
      </c>
      <c r="J519" s="15">
        <v>15616</v>
      </c>
      <c r="K519" s="15">
        <v>16259</v>
      </c>
      <c r="L519" s="15">
        <v>16401</v>
      </c>
      <c r="M519" s="15">
        <v>16618</v>
      </c>
      <c r="N519" s="20">
        <v>16033</v>
      </c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4"/>
      <c r="AD519" s="4"/>
    </row>
    <row r="520" spans="1:30" ht="57" x14ac:dyDescent="0.25">
      <c r="A520" s="8" t="s">
        <v>534</v>
      </c>
      <c r="B520" s="15" t="s">
        <v>14</v>
      </c>
      <c r="C520" s="15">
        <v>15819</v>
      </c>
      <c r="D520" s="15">
        <v>13395</v>
      </c>
      <c r="E520" s="15">
        <v>12344</v>
      </c>
      <c r="F520" s="15">
        <v>12596</v>
      </c>
      <c r="G520" s="15">
        <v>12144</v>
      </c>
      <c r="H520" s="15">
        <v>12090</v>
      </c>
      <c r="I520" s="15">
        <v>12824</v>
      </c>
      <c r="J520" s="15">
        <v>14263</v>
      </c>
      <c r="K520" s="15">
        <v>14516</v>
      </c>
      <c r="L520" s="15">
        <v>14533</v>
      </c>
      <c r="M520" s="15">
        <v>14543</v>
      </c>
      <c r="N520" s="20">
        <v>13229</v>
      </c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4"/>
      <c r="AD520" s="4"/>
    </row>
    <row r="521" spans="1:30" ht="23.25" x14ac:dyDescent="0.25">
      <c r="A521" s="8" t="s">
        <v>535</v>
      </c>
      <c r="B521" s="15" t="s">
        <v>14</v>
      </c>
      <c r="C521" s="15">
        <v>17632</v>
      </c>
      <c r="D521" s="15">
        <v>16963</v>
      </c>
      <c r="E521" s="15">
        <v>15915</v>
      </c>
      <c r="F521" s="15">
        <v>16374</v>
      </c>
      <c r="G521" s="15">
        <v>15824</v>
      </c>
      <c r="H521" s="15">
        <v>15820</v>
      </c>
      <c r="I521" s="15">
        <v>16010</v>
      </c>
      <c r="J521" s="15">
        <v>16672</v>
      </c>
      <c r="K521" s="15">
        <v>16613</v>
      </c>
      <c r="L521" s="15">
        <v>17166</v>
      </c>
      <c r="M521" s="15">
        <v>17352</v>
      </c>
      <c r="N521" s="20">
        <v>16214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4"/>
      <c r="AD521" s="4"/>
    </row>
    <row r="522" spans="1:30" ht="23.25" x14ac:dyDescent="0.25">
      <c r="A522" s="8" t="s">
        <v>536</v>
      </c>
      <c r="B522" s="15" t="s">
        <v>14</v>
      </c>
      <c r="C522" s="15">
        <v>17102</v>
      </c>
      <c r="D522" s="15">
        <v>16548</v>
      </c>
      <c r="E522" s="15">
        <v>15278</v>
      </c>
      <c r="F522" s="15">
        <v>15996</v>
      </c>
      <c r="G522" s="15">
        <v>15415</v>
      </c>
      <c r="H522" s="15">
        <v>15403</v>
      </c>
      <c r="I522" s="15">
        <v>15639</v>
      </c>
      <c r="J522" s="15">
        <v>16256</v>
      </c>
      <c r="K522" s="15">
        <v>16340</v>
      </c>
      <c r="L522" s="15">
        <v>16824</v>
      </c>
      <c r="M522" s="15">
        <v>17146</v>
      </c>
      <c r="N522" s="20">
        <v>15665</v>
      </c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4"/>
      <c r="AD522" s="4"/>
    </row>
    <row r="523" spans="1:30" ht="23.25" x14ac:dyDescent="0.25">
      <c r="A523" s="8" t="s">
        <v>537</v>
      </c>
      <c r="B523" s="15" t="s">
        <v>14</v>
      </c>
      <c r="C523" s="15">
        <v>16207</v>
      </c>
      <c r="D523" s="15">
        <v>15829</v>
      </c>
      <c r="E523" s="15">
        <v>14452</v>
      </c>
      <c r="F523" s="15">
        <v>15240</v>
      </c>
      <c r="G523" s="15">
        <v>14570</v>
      </c>
      <c r="H523" s="15">
        <v>14552</v>
      </c>
      <c r="I523" s="15">
        <v>14680</v>
      </c>
      <c r="J523" s="15">
        <v>15339</v>
      </c>
      <c r="K523" s="15">
        <v>15029</v>
      </c>
      <c r="L523" s="15">
        <v>15433</v>
      </c>
      <c r="M523" s="15">
        <v>15937</v>
      </c>
      <c r="N523" s="20">
        <v>13605</v>
      </c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4"/>
      <c r="AD523" s="4"/>
    </row>
    <row r="524" spans="1:30" ht="23.25" x14ac:dyDescent="0.25">
      <c r="A524" s="8" t="s">
        <v>538</v>
      </c>
      <c r="B524" s="15" t="s">
        <v>14</v>
      </c>
      <c r="C524" s="15">
        <v>16171</v>
      </c>
      <c r="D524" s="15">
        <v>15912</v>
      </c>
      <c r="E524" s="15">
        <v>14525</v>
      </c>
      <c r="F524" s="15">
        <v>15241</v>
      </c>
      <c r="G524" s="15">
        <v>14554</v>
      </c>
      <c r="H524" s="15">
        <v>14553</v>
      </c>
      <c r="I524" s="15">
        <v>14619</v>
      </c>
      <c r="J524" s="15">
        <v>15259</v>
      </c>
      <c r="K524" s="15">
        <v>14750</v>
      </c>
      <c r="L524" s="15">
        <v>15168</v>
      </c>
      <c r="M524" s="15">
        <v>15755</v>
      </c>
      <c r="N524" s="20">
        <v>13415</v>
      </c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4"/>
      <c r="AD524" s="4"/>
    </row>
    <row r="525" spans="1:30" ht="23.25" x14ac:dyDescent="0.25">
      <c r="A525" s="8" t="s">
        <v>539</v>
      </c>
      <c r="B525" s="15" t="s">
        <v>14</v>
      </c>
      <c r="C525" s="15">
        <v>16772</v>
      </c>
      <c r="D525" s="15">
        <v>16286</v>
      </c>
      <c r="E525" s="15">
        <v>14928</v>
      </c>
      <c r="F525" s="15">
        <v>15705</v>
      </c>
      <c r="G525" s="15">
        <v>15031</v>
      </c>
      <c r="H525" s="15">
        <v>15085</v>
      </c>
      <c r="I525" s="15">
        <v>15154</v>
      </c>
      <c r="J525" s="15">
        <v>15862</v>
      </c>
      <c r="K525" s="15">
        <v>15625</v>
      </c>
      <c r="L525" s="15">
        <v>15948</v>
      </c>
      <c r="M525" s="15">
        <v>16282</v>
      </c>
      <c r="N525" s="20">
        <v>14261</v>
      </c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4"/>
      <c r="AD525" s="4"/>
    </row>
    <row r="526" spans="1:30" ht="23.25" x14ac:dyDescent="0.25">
      <c r="A526" s="8" t="s">
        <v>540</v>
      </c>
      <c r="B526" s="15" t="s">
        <v>21</v>
      </c>
      <c r="C526" s="15">
        <v>17155</v>
      </c>
      <c r="D526" s="15">
        <v>15038</v>
      </c>
      <c r="E526" s="15">
        <v>13744</v>
      </c>
      <c r="F526" s="15">
        <v>14487</v>
      </c>
      <c r="G526" s="15">
        <v>14592</v>
      </c>
      <c r="H526" s="15">
        <v>15325</v>
      </c>
      <c r="I526" s="15">
        <v>15903</v>
      </c>
      <c r="J526" s="15">
        <v>15962</v>
      </c>
      <c r="K526" s="15">
        <v>16261</v>
      </c>
      <c r="L526" s="15">
        <v>16634</v>
      </c>
      <c r="M526" s="15">
        <v>17209</v>
      </c>
      <c r="N526" s="20">
        <v>16275</v>
      </c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4"/>
      <c r="AD526" s="4"/>
    </row>
    <row r="527" spans="1:30" ht="23.25" x14ac:dyDescent="0.25">
      <c r="A527" s="8" t="s">
        <v>541</v>
      </c>
      <c r="B527" s="15" t="s">
        <v>21</v>
      </c>
      <c r="C527" s="15">
        <v>16301</v>
      </c>
      <c r="D527" s="15">
        <v>14345</v>
      </c>
      <c r="E527" s="15">
        <v>12908</v>
      </c>
      <c r="F527" s="15">
        <v>13515</v>
      </c>
      <c r="G527" s="15">
        <v>13618</v>
      </c>
      <c r="H527" s="15">
        <v>14124</v>
      </c>
      <c r="I527" s="15">
        <v>15003</v>
      </c>
      <c r="J527" s="15">
        <v>15218</v>
      </c>
      <c r="K527" s="15">
        <v>15582</v>
      </c>
      <c r="L527" s="15">
        <v>15703</v>
      </c>
      <c r="M527" s="15">
        <v>16559</v>
      </c>
      <c r="N527" s="20">
        <v>15789</v>
      </c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4"/>
      <c r="AD527" s="4"/>
    </row>
    <row r="528" spans="1:30" ht="23.25" x14ac:dyDescent="0.25">
      <c r="A528" s="8" t="s">
        <v>542</v>
      </c>
      <c r="B528" s="15" t="s">
        <v>21</v>
      </c>
      <c r="C528" s="15">
        <v>15315</v>
      </c>
      <c r="D528" s="15">
        <v>13216</v>
      </c>
      <c r="E528" s="15">
        <v>11927</v>
      </c>
      <c r="F528" s="15">
        <v>12191</v>
      </c>
      <c r="G528" s="15">
        <v>12262</v>
      </c>
      <c r="H528" s="15">
        <v>12302</v>
      </c>
      <c r="I528" s="15">
        <v>13323</v>
      </c>
      <c r="J528" s="15">
        <v>13966</v>
      </c>
      <c r="K528" s="15">
        <v>14360</v>
      </c>
      <c r="L528" s="15">
        <v>14411</v>
      </c>
      <c r="M528" s="15">
        <v>15224</v>
      </c>
      <c r="N528" s="20">
        <v>14494</v>
      </c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4"/>
      <c r="AD528" s="4"/>
    </row>
    <row r="529" spans="1:30" ht="34.5" x14ac:dyDescent="0.25">
      <c r="A529" s="8" t="s">
        <v>543</v>
      </c>
      <c r="B529" s="15" t="s">
        <v>21</v>
      </c>
      <c r="C529" s="15"/>
      <c r="D529" s="15"/>
      <c r="E529" s="15"/>
      <c r="F529" s="15">
        <v>12462</v>
      </c>
      <c r="G529" s="15">
        <v>12540</v>
      </c>
      <c r="H529" s="15">
        <v>12441</v>
      </c>
      <c r="I529" s="15">
        <v>13335</v>
      </c>
      <c r="J529" s="15">
        <v>14238</v>
      </c>
      <c r="K529" s="15">
        <v>14545</v>
      </c>
      <c r="L529" s="15">
        <v>14603</v>
      </c>
      <c r="M529" s="15">
        <v>15251</v>
      </c>
      <c r="N529" s="20">
        <v>14395</v>
      </c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4"/>
      <c r="AD529" s="4"/>
    </row>
    <row r="530" spans="1:30" ht="45.75" x14ac:dyDescent="0.25">
      <c r="A530" s="8" t="s">
        <v>544</v>
      </c>
      <c r="B530" s="15" t="s">
        <v>14</v>
      </c>
      <c r="C530" s="15">
        <v>15362</v>
      </c>
      <c r="D530" s="15">
        <v>15382</v>
      </c>
      <c r="E530" s="15">
        <v>13748</v>
      </c>
      <c r="F530" s="15">
        <v>14557</v>
      </c>
      <c r="G530" s="15">
        <v>14022</v>
      </c>
      <c r="H530" s="15">
        <v>13853</v>
      </c>
      <c r="I530" s="15"/>
      <c r="J530" s="15">
        <v>9299</v>
      </c>
      <c r="K530" s="15">
        <v>10633</v>
      </c>
      <c r="L530" s="15">
        <v>10399</v>
      </c>
      <c r="M530" s="15">
        <v>10175</v>
      </c>
      <c r="N530" s="20">
        <v>10289</v>
      </c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4"/>
      <c r="AD530" s="4"/>
    </row>
    <row r="531" spans="1:30" ht="57" x14ac:dyDescent="0.25">
      <c r="A531" s="8" t="s">
        <v>545</v>
      </c>
      <c r="B531" s="15" t="s">
        <v>21</v>
      </c>
      <c r="C531" s="15">
        <v>10918</v>
      </c>
      <c r="D531" s="15">
        <v>9462</v>
      </c>
      <c r="E531" s="15">
        <v>8554</v>
      </c>
      <c r="F531" s="15">
        <v>8686</v>
      </c>
      <c r="G531" s="15">
        <v>7678</v>
      </c>
      <c r="H531" s="15">
        <v>7684</v>
      </c>
      <c r="I531" s="15">
        <v>8877</v>
      </c>
      <c r="J531" s="15">
        <v>8921</v>
      </c>
      <c r="K531" s="15">
        <v>8768</v>
      </c>
      <c r="L531" s="15">
        <v>9129</v>
      </c>
      <c r="M531" s="15">
        <v>5884</v>
      </c>
      <c r="N531" s="20">
        <v>7170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4"/>
      <c r="AD531" s="4"/>
    </row>
    <row r="532" spans="1:30" ht="45.75" x14ac:dyDescent="0.25">
      <c r="A532" s="8" t="s">
        <v>546</v>
      </c>
      <c r="B532" s="15" t="s">
        <v>14</v>
      </c>
      <c r="C532" s="15">
        <v>16276</v>
      </c>
      <c r="D532" s="15">
        <v>15037</v>
      </c>
      <c r="E532" s="15">
        <v>13343</v>
      </c>
      <c r="F532" s="15">
        <v>14169</v>
      </c>
      <c r="G532" s="15">
        <v>13540</v>
      </c>
      <c r="H532" s="15">
        <v>13627</v>
      </c>
      <c r="I532" s="15">
        <v>13755</v>
      </c>
      <c r="J532" s="15">
        <v>14564</v>
      </c>
      <c r="K532" s="15">
        <v>13980</v>
      </c>
      <c r="L532" s="15">
        <v>13838</v>
      </c>
      <c r="M532" s="15">
        <v>14524</v>
      </c>
      <c r="N532" s="20">
        <v>13058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4"/>
      <c r="AD532" s="4"/>
    </row>
    <row r="533" spans="1:30" ht="57" x14ac:dyDescent="0.25">
      <c r="A533" s="8" t="s">
        <v>547</v>
      </c>
      <c r="B533" s="15" t="s">
        <v>21</v>
      </c>
      <c r="C533" s="15">
        <v>8777</v>
      </c>
      <c r="D533" s="15">
        <v>8282</v>
      </c>
      <c r="E533" s="15">
        <v>7587</v>
      </c>
      <c r="F533" s="15">
        <v>7774</v>
      </c>
      <c r="G533" s="15">
        <v>6796</v>
      </c>
      <c r="H533" s="15">
        <v>6676</v>
      </c>
      <c r="I533" s="15">
        <v>11017</v>
      </c>
      <c r="J533" s="15">
        <v>8975</v>
      </c>
      <c r="K533" s="15"/>
      <c r="L533" s="15">
        <v>8818</v>
      </c>
      <c r="M533" s="15">
        <v>4490</v>
      </c>
      <c r="N533" s="20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4"/>
      <c r="AD533" s="4"/>
    </row>
    <row r="534" spans="1:30" ht="34.5" x14ac:dyDescent="0.25">
      <c r="A534" s="8" t="s">
        <v>548</v>
      </c>
      <c r="B534" s="15" t="s">
        <v>21</v>
      </c>
      <c r="C534" s="15">
        <v>9105</v>
      </c>
      <c r="D534" s="15">
        <v>8342</v>
      </c>
      <c r="E534" s="15">
        <v>7653</v>
      </c>
      <c r="F534" s="15">
        <v>7839</v>
      </c>
      <c r="G534" s="15">
        <v>6783</v>
      </c>
      <c r="H534" s="15">
        <v>6632</v>
      </c>
      <c r="I534" s="15">
        <v>9896</v>
      </c>
      <c r="J534" s="15">
        <v>9105</v>
      </c>
      <c r="K534" s="15">
        <v>8719</v>
      </c>
      <c r="L534" s="15"/>
      <c r="M534" s="15">
        <v>4227</v>
      </c>
      <c r="N534" s="20">
        <v>7277</v>
      </c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4"/>
      <c r="AD534" s="4"/>
    </row>
    <row r="535" spans="1:30" ht="34.5" x14ac:dyDescent="0.25">
      <c r="A535" s="8" t="s">
        <v>549</v>
      </c>
      <c r="B535" s="15" t="s">
        <v>21</v>
      </c>
      <c r="C535" s="15">
        <v>11623</v>
      </c>
      <c r="D535" s="15">
        <v>9589</v>
      </c>
      <c r="E535" s="15">
        <v>8641</v>
      </c>
      <c r="F535" s="15">
        <v>8986</v>
      </c>
      <c r="G535" s="15">
        <v>8263</v>
      </c>
      <c r="H535" s="15">
        <v>8194</v>
      </c>
      <c r="I535" s="15">
        <v>8741</v>
      </c>
      <c r="J535" s="15">
        <v>9818</v>
      </c>
      <c r="K535" s="15">
        <v>9248</v>
      </c>
      <c r="L535" s="15">
        <v>9034</v>
      </c>
      <c r="M535" s="15">
        <v>9341</v>
      </c>
      <c r="N535" s="20">
        <v>9254</v>
      </c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4"/>
      <c r="AD535" s="4"/>
    </row>
    <row r="536" spans="1:30" ht="34.5" x14ac:dyDescent="0.25">
      <c r="A536" s="8" t="s">
        <v>550</v>
      </c>
      <c r="B536" s="15" t="s">
        <v>21</v>
      </c>
      <c r="C536" s="15">
        <v>9483</v>
      </c>
      <c r="D536" s="15">
        <v>8487</v>
      </c>
      <c r="E536" s="15">
        <v>7746</v>
      </c>
      <c r="F536" s="15">
        <v>7979</v>
      </c>
      <c r="G536" s="15">
        <v>6943</v>
      </c>
      <c r="H536" s="15">
        <v>6907</v>
      </c>
      <c r="I536" s="15">
        <v>9530</v>
      </c>
      <c r="J536" s="15">
        <v>9002</v>
      </c>
      <c r="K536" s="15">
        <v>8913</v>
      </c>
      <c r="L536" s="15">
        <v>9003</v>
      </c>
      <c r="M536" s="15">
        <v>4047</v>
      </c>
      <c r="N536" s="20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4"/>
      <c r="AD536" s="4"/>
    </row>
    <row r="537" spans="1:30" ht="45.75" x14ac:dyDescent="0.25">
      <c r="A537" s="8" t="s">
        <v>551</v>
      </c>
      <c r="B537" s="15" t="s">
        <v>21</v>
      </c>
      <c r="C537" s="15">
        <v>9964</v>
      </c>
      <c r="D537" s="15">
        <v>8659</v>
      </c>
      <c r="E537" s="15">
        <v>7914</v>
      </c>
      <c r="F537" s="15">
        <v>8088</v>
      </c>
      <c r="G537" s="15">
        <v>7053</v>
      </c>
      <c r="H537" s="15">
        <v>7088</v>
      </c>
      <c r="I537" s="15">
        <v>8841</v>
      </c>
      <c r="J537" s="15">
        <v>9336</v>
      </c>
      <c r="K537" s="15">
        <v>8921</v>
      </c>
      <c r="L537" s="15">
        <v>9417</v>
      </c>
      <c r="M537" s="15">
        <v>4686</v>
      </c>
      <c r="N537" s="20">
        <v>7099</v>
      </c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4"/>
      <c r="AD537" s="4"/>
    </row>
    <row r="538" spans="1:30" ht="34.5" x14ac:dyDescent="0.25">
      <c r="A538" s="8" t="s">
        <v>552</v>
      </c>
      <c r="B538" s="15" t="s">
        <v>21</v>
      </c>
      <c r="C538" s="15">
        <v>10120</v>
      </c>
      <c r="D538" s="15">
        <v>8762</v>
      </c>
      <c r="E538" s="15">
        <v>8044</v>
      </c>
      <c r="F538" s="15">
        <v>8261</v>
      </c>
      <c r="G538" s="15">
        <v>7386</v>
      </c>
      <c r="H538" s="15">
        <v>7308</v>
      </c>
      <c r="I538" s="15">
        <v>9175</v>
      </c>
      <c r="J538" s="15">
        <v>8774</v>
      </c>
      <c r="K538" s="15">
        <v>8805</v>
      </c>
      <c r="L538" s="15">
        <v>9095</v>
      </c>
      <c r="M538" s="15">
        <v>6080</v>
      </c>
      <c r="N538" s="20">
        <v>8145</v>
      </c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4"/>
      <c r="AD538" s="4"/>
    </row>
    <row r="539" spans="1:30" ht="23.25" x14ac:dyDescent="0.25">
      <c r="A539" s="8" t="s">
        <v>553</v>
      </c>
      <c r="B539" s="15" t="s">
        <v>21</v>
      </c>
      <c r="C539" s="15">
        <v>12022</v>
      </c>
      <c r="D539" s="15">
        <v>12576</v>
      </c>
      <c r="E539" s="15">
        <v>11687</v>
      </c>
      <c r="F539" s="15">
        <v>12503</v>
      </c>
      <c r="G539" s="15">
        <v>10977</v>
      </c>
      <c r="H539" s="15">
        <v>10523</v>
      </c>
      <c r="I539" s="15">
        <v>12280</v>
      </c>
      <c r="J539" s="15">
        <v>13187</v>
      </c>
      <c r="K539" s="15">
        <v>12557</v>
      </c>
      <c r="L539" s="15">
        <v>11980</v>
      </c>
      <c r="M539" s="15">
        <v>12651</v>
      </c>
      <c r="N539" s="20">
        <v>12878</v>
      </c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4"/>
      <c r="AD539" s="4"/>
    </row>
    <row r="540" spans="1:30" ht="23.25" x14ac:dyDescent="0.25">
      <c r="A540" s="8" t="s">
        <v>554</v>
      </c>
      <c r="B540" s="15" t="s">
        <v>14</v>
      </c>
      <c r="C540" s="15">
        <v>17681</v>
      </c>
      <c r="D540" s="15">
        <v>16857</v>
      </c>
      <c r="E540" s="15">
        <v>15426</v>
      </c>
      <c r="F540" s="15">
        <v>16052</v>
      </c>
      <c r="G540" s="15">
        <v>15697</v>
      </c>
      <c r="H540" s="15">
        <v>15771</v>
      </c>
      <c r="I540" s="15">
        <v>16285</v>
      </c>
      <c r="J540" s="15">
        <v>17187</v>
      </c>
      <c r="K540" s="15">
        <v>17334</v>
      </c>
      <c r="L540" s="15">
        <v>17819</v>
      </c>
      <c r="M540" s="15">
        <v>17941</v>
      </c>
      <c r="N540" s="20">
        <v>16851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4"/>
      <c r="AD540" s="4"/>
    </row>
    <row r="541" spans="1:30" ht="23.25" x14ac:dyDescent="0.25">
      <c r="A541" s="8" t="s">
        <v>555</v>
      </c>
      <c r="B541" s="15" t="s">
        <v>14</v>
      </c>
      <c r="C541" s="15">
        <v>17017</v>
      </c>
      <c r="D541" s="15">
        <v>16346</v>
      </c>
      <c r="E541" s="15">
        <v>14658</v>
      </c>
      <c r="F541" s="15">
        <v>15297</v>
      </c>
      <c r="G541" s="15">
        <v>14958</v>
      </c>
      <c r="H541" s="15">
        <v>14984</v>
      </c>
      <c r="I541" s="15">
        <v>15415</v>
      </c>
      <c r="J541" s="15">
        <v>16527</v>
      </c>
      <c r="K541" s="15">
        <v>16511</v>
      </c>
      <c r="L541" s="15">
        <v>17047</v>
      </c>
      <c r="M541" s="15">
        <v>17231</v>
      </c>
      <c r="N541" s="20">
        <v>15880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4"/>
      <c r="AD541" s="4"/>
    </row>
    <row r="542" spans="1:30" ht="23.25" x14ac:dyDescent="0.25">
      <c r="A542" s="8" t="s">
        <v>556</v>
      </c>
      <c r="B542" s="15" t="s">
        <v>14</v>
      </c>
      <c r="C542" s="15">
        <v>16188</v>
      </c>
      <c r="D542" s="15">
        <v>15711</v>
      </c>
      <c r="E542" s="15">
        <v>13978</v>
      </c>
      <c r="F542" s="15">
        <v>14787</v>
      </c>
      <c r="G542" s="15">
        <v>14213</v>
      </c>
      <c r="H542" s="15">
        <v>14387</v>
      </c>
      <c r="I542" s="15">
        <v>14765</v>
      </c>
      <c r="J542" s="15">
        <v>15629</v>
      </c>
      <c r="K542" s="15">
        <v>15300</v>
      </c>
      <c r="L542" s="15">
        <v>15887</v>
      </c>
      <c r="M542" s="15">
        <v>16431</v>
      </c>
      <c r="N542" s="20">
        <v>14855</v>
      </c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3"/>
      <c r="AD542" s="3"/>
    </row>
    <row r="543" spans="1:30" ht="23.25" x14ac:dyDescent="0.25">
      <c r="A543" s="8" t="s">
        <v>557</v>
      </c>
      <c r="B543" s="15" t="s">
        <v>14</v>
      </c>
      <c r="C543" s="15">
        <v>16265</v>
      </c>
      <c r="D543" s="15">
        <v>15807</v>
      </c>
      <c r="E543" s="15">
        <v>14096</v>
      </c>
      <c r="F543" s="15">
        <v>14940</v>
      </c>
      <c r="G543" s="15">
        <v>14405</v>
      </c>
      <c r="H543" s="15">
        <v>14587</v>
      </c>
      <c r="I543" s="15">
        <v>14974</v>
      </c>
      <c r="J543" s="15">
        <v>15832</v>
      </c>
      <c r="K543" s="15">
        <v>15160</v>
      </c>
      <c r="L543" s="15">
        <v>15694</v>
      </c>
      <c r="M543" s="15">
        <v>16300</v>
      </c>
      <c r="N543" s="20">
        <v>14805</v>
      </c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3"/>
      <c r="AD543" s="3"/>
    </row>
    <row r="544" spans="1:30" ht="23.25" x14ac:dyDescent="0.25">
      <c r="A544" s="8" t="s">
        <v>558</v>
      </c>
      <c r="B544" s="15" t="s">
        <v>14</v>
      </c>
      <c r="C544" s="15">
        <v>16771</v>
      </c>
      <c r="D544" s="15">
        <v>16197</v>
      </c>
      <c r="E544" s="15">
        <v>14483</v>
      </c>
      <c r="F544" s="15">
        <v>15291</v>
      </c>
      <c r="G544" s="15">
        <v>14900</v>
      </c>
      <c r="H544" s="15">
        <v>15039</v>
      </c>
      <c r="I544" s="15">
        <v>15425</v>
      </c>
      <c r="J544" s="15">
        <v>16365</v>
      </c>
      <c r="K544" s="15">
        <v>16212</v>
      </c>
      <c r="L544" s="15">
        <v>16726</v>
      </c>
      <c r="M544" s="15">
        <v>16938</v>
      </c>
      <c r="N544" s="20">
        <v>15521</v>
      </c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3"/>
      <c r="AD544" s="3"/>
    </row>
    <row r="545" spans="1:30" ht="23.25" x14ac:dyDescent="0.25">
      <c r="A545" s="8" t="s">
        <v>559</v>
      </c>
      <c r="B545" s="15" t="s">
        <v>14</v>
      </c>
      <c r="C545" s="15">
        <v>18499</v>
      </c>
      <c r="D545" s="15">
        <v>17679</v>
      </c>
      <c r="E545" s="15">
        <v>16524</v>
      </c>
      <c r="F545" s="15">
        <v>17196</v>
      </c>
      <c r="G545" s="15">
        <v>17190</v>
      </c>
      <c r="H545" s="15">
        <v>17438</v>
      </c>
      <c r="I545" s="15">
        <v>17486</v>
      </c>
      <c r="J545" s="15">
        <v>17903</v>
      </c>
      <c r="K545" s="15">
        <v>17969</v>
      </c>
      <c r="L545" s="15">
        <v>18359</v>
      </c>
      <c r="M545" s="15">
        <v>18498</v>
      </c>
      <c r="N545" s="20">
        <v>17760</v>
      </c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3"/>
      <c r="AD545" s="3"/>
    </row>
    <row r="546" spans="1:30" ht="34.5" x14ac:dyDescent="0.25">
      <c r="A546" s="8" t="s">
        <v>560</v>
      </c>
      <c r="B546" s="15" t="s">
        <v>14</v>
      </c>
      <c r="C546" s="15">
        <v>18256</v>
      </c>
      <c r="D546" s="15">
        <v>17335</v>
      </c>
      <c r="E546" s="15">
        <v>16050</v>
      </c>
      <c r="F546" s="15">
        <v>16895</v>
      </c>
      <c r="G546" s="15">
        <v>16611</v>
      </c>
      <c r="H546" s="15">
        <v>16857</v>
      </c>
      <c r="I546" s="15">
        <v>16866</v>
      </c>
      <c r="J546" s="15">
        <v>17484</v>
      </c>
      <c r="K546" s="15">
        <v>17428</v>
      </c>
      <c r="L546" s="15">
        <v>17962</v>
      </c>
      <c r="M546" s="15">
        <v>17979</v>
      </c>
      <c r="N546" s="20">
        <v>16585</v>
      </c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3"/>
      <c r="AD546" s="3"/>
    </row>
    <row r="547" spans="1:30" ht="34.5" x14ac:dyDescent="0.25">
      <c r="A547" s="8" t="s">
        <v>561</v>
      </c>
      <c r="B547" s="15" t="s">
        <v>14</v>
      </c>
      <c r="C547" s="15">
        <v>18055</v>
      </c>
      <c r="D547" s="15">
        <v>17193</v>
      </c>
      <c r="E547" s="15">
        <v>15839</v>
      </c>
      <c r="F547" s="15">
        <v>16663</v>
      </c>
      <c r="G547" s="15">
        <v>16488</v>
      </c>
      <c r="H547" s="15">
        <v>16678</v>
      </c>
      <c r="I547" s="15">
        <v>16828</v>
      </c>
      <c r="J547" s="15">
        <v>17407</v>
      </c>
      <c r="K547" s="15">
        <v>17139</v>
      </c>
      <c r="L547" s="15">
        <v>17794</v>
      </c>
      <c r="M547" s="15">
        <v>17865</v>
      </c>
      <c r="N547" s="20">
        <v>15982</v>
      </c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3"/>
      <c r="AD547" s="3"/>
    </row>
    <row r="548" spans="1:30" ht="57" x14ac:dyDescent="0.25">
      <c r="A548" s="8" t="s">
        <v>562</v>
      </c>
      <c r="B548" s="15" t="s">
        <v>14</v>
      </c>
      <c r="C548" s="15">
        <v>19158</v>
      </c>
      <c r="D548" s="15">
        <v>18580</v>
      </c>
      <c r="E548" s="15">
        <v>18050</v>
      </c>
      <c r="F548" s="15">
        <v>18388</v>
      </c>
      <c r="G548" s="15">
        <v>18162</v>
      </c>
      <c r="H548" s="15">
        <v>17734</v>
      </c>
      <c r="I548" s="15">
        <v>17460</v>
      </c>
      <c r="J548" s="15">
        <v>17880</v>
      </c>
      <c r="K548" s="15">
        <v>17645</v>
      </c>
      <c r="L548" s="15">
        <v>17783</v>
      </c>
      <c r="M548" s="15">
        <v>17847</v>
      </c>
      <c r="N548" s="20">
        <v>16852</v>
      </c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3"/>
      <c r="AD548" s="3"/>
    </row>
    <row r="549" spans="1:30" ht="57" x14ac:dyDescent="0.25">
      <c r="A549" s="8" t="s">
        <v>563</v>
      </c>
      <c r="B549" s="15" t="s">
        <v>21</v>
      </c>
      <c r="C549" s="15"/>
      <c r="D549" s="15"/>
      <c r="E549" s="15"/>
      <c r="F549" s="15">
        <v>9456</v>
      </c>
      <c r="G549" s="15">
        <v>8440</v>
      </c>
      <c r="H549" s="15">
        <v>8139</v>
      </c>
      <c r="I549" s="15">
        <v>9956</v>
      </c>
      <c r="J549" s="15">
        <v>9837</v>
      </c>
      <c r="K549" s="15">
        <v>9431</v>
      </c>
      <c r="L549" s="15">
        <v>10144</v>
      </c>
      <c r="M549" s="15">
        <v>2334</v>
      </c>
      <c r="N549" s="20">
        <v>6589</v>
      </c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3"/>
      <c r="AD549" s="3"/>
    </row>
    <row r="550" spans="1:30" ht="57" x14ac:dyDescent="0.25">
      <c r="A550" s="8" t="s">
        <v>564</v>
      </c>
      <c r="B550" s="15" t="s">
        <v>21</v>
      </c>
      <c r="C550" s="15">
        <v>11188</v>
      </c>
      <c r="D550" s="15">
        <v>9511</v>
      </c>
      <c r="E550" s="15">
        <v>9230</v>
      </c>
      <c r="F550" s="15">
        <v>9184</v>
      </c>
      <c r="G550" s="15">
        <v>8176</v>
      </c>
      <c r="H550" s="15">
        <v>7970</v>
      </c>
      <c r="I550" s="15">
        <v>10108</v>
      </c>
      <c r="J550" s="15">
        <v>9596</v>
      </c>
      <c r="K550" s="15">
        <v>10583</v>
      </c>
      <c r="L550" s="15">
        <v>10068</v>
      </c>
      <c r="M550" s="15">
        <v>3021</v>
      </c>
      <c r="N550" s="20">
        <v>6469</v>
      </c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3"/>
      <c r="AD550" s="3"/>
    </row>
    <row r="551" spans="1:30" ht="45.75" x14ac:dyDescent="0.25">
      <c r="A551" s="8" t="s">
        <v>565</v>
      </c>
      <c r="B551" s="15" t="s">
        <v>21</v>
      </c>
      <c r="C551" s="15">
        <v>11311</v>
      </c>
      <c r="D551" s="15">
        <v>9555</v>
      </c>
      <c r="E551" s="15">
        <v>9308</v>
      </c>
      <c r="F551" s="15">
        <v>9297</v>
      </c>
      <c r="G551" s="15">
        <v>8292</v>
      </c>
      <c r="H551" s="15">
        <v>8106</v>
      </c>
      <c r="I551" s="15">
        <v>9394</v>
      </c>
      <c r="J551" s="15">
        <v>9650</v>
      </c>
      <c r="K551" s="15">
        <v>9859</v>
      </c>
      <c r="L551" s="15">
        <v>10059</v>
      </c>
      <c r="M551" s="15">
        <v>1468</v>
      </c>
      <c r="N551" s="20">
        <v>7129</v>
      </c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3"/>
      <c r="AD551" s="3"/>
    </row>
    <row r="552" spans="1:30" ht="68.25" x14ac:dyDescent="0.25">
      <c r="A552" s="8" t="s">
        <v>566</v>
      </c>
      <c r="B552" s="15" t="s">
        <v>21</v>
      </c>
      <c r="C552" s="15">
        <v>13022</v>
      </c>
      <c r="D552" s="15">
        <v>10861</v>
      </c>
      <c r="E552" s="15">
        <v>10116</v>
      </c>
      <c r="F552" s="15">
        <v>9789</v>
      </c>
      <c r="G552" s="15">
        <v>8485</v>
      </c>
      <c r="H552" s="15">
        <v>8171</v>
      </c>
      <c r="I552" s="15">
        <v>9509</v>
      </c>
      <c r="J552" s="15">
        <v>10006</v>
      </c>
      <c r="K552" s="15">
        <v>10007</v>
      </c>
      <c r="L552" s="15">
        <v>9962</v>
      </c>
      <c r="M552" s="15">
        <v>2087</v>
      </c>
      <c r="N552" s="20">
        <v>6713</v>
      </c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3"/>
      <c r="AD552" s="3"/>
    </row>
    <row r="553" spans="1:30" ht="23.25" x14ac:dyDescent="0.25">
      <c r="A553" s="8" t="s">
        <v>567</v>
      </c>
      <c r="B553" s="15" t="s">
        <v>14</v>
      </c>
      <c r="C553" s="15">
        <v>17811</v>
      </c>
      <c r="D553" s="15">
        <v>16590</v>
      </c>
      <c r="E553" s="15">
        <v>15980</v>
      </c>
      <c r="F553" s="15">
        <v>16378</v>
      </c>
      <c r="G553" s="15">
        <v>15506</v>
      </c>
      <c r="H553" s="15">
        <v>15627</v>
      </c>
      <c r="I553" s="15">
        <v>16383</v>
      </c>
      <c r="J553" s="15">
        <v>16952</v>
      </c>
      <c r="K553" s="15">
        <v>17625</v>
      </c>
      <c r="L553" s="15">
        <v>17574</v>
      </c>
      <c r="M553" s="15">
        <v>17943</v>
      </c>
      <c r="N553" s="20">
        <v>17638</v>
      </c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3"/>
      <c r="AD553" s="3"/>
    </row>
    <row r="554" spans="1:30" ht="34.5" x14ac:dyDescent="0.25">
      <c r="A554" s="8" t="s">
        <v>568</v>
      </c>
      <c r="B554" s="15" t="s">
        <v>14</v>
      </c>
      <c r="C554" s="15">
        <v>17324</v>
      </c>
      <c r="D554" s="15">
        <v>15837</v>
      </c>
      <c r="E554" s="15">
        <v>15218</v>
      </c>
      <c r="F554" s="15">
        <v>15523</v>
      </c>
      <c r="G554" s="15">
        <v>14315</v>
      </c>
      <c r="H554" s="15">
        <v>14722</v>
      </c>
      <c r="I554" s="15">
        <v>15669</v>
      </c>
      <c r="J554" s="15">
        <v>16387</v>
      </c>
      <c r="K554" s="15">
        <v>16905</v>
      </c>
      <c r="L554" s="15">
        <v>16745</v>
      </c>
      <c r="M554" s="15">
        <v>17308</v>
      </c>
      <c r="N554" s="20">
        <v>16958</v>
      </c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3"/>
      <c r="AD554" s="3"/>
    </row>
    <row r="555" spans="1:30" ht="23.25" x14ac:dyDescent="0.25">
      <c r="A555" s="8" t="s">
        <v>569</v>
      </c>
      <c r="B555" s="15" t="s">
        <v>14</v>
      </c>
      <c r="C555" s="15">
        <v>18102</v>
      </c>
      <c r="D555" s="15">
        <v>16840</v>
      </c>
      <c r="E555" s="15">
        <v>16534</v>
      </c>
      <c r="F555" s="15">
        <v>16805</v>
      </c>
      <c r="G555" s="15">
        <v>16145</v>
      </c>
      <c r="H555" s="15">
        <v>16085</v>
      </c>
      <c r="I555" s="15">
        <v>16796</v>
      </c>
      <c r="J555" s="15">
        <v>17211</v>
      </c>
      <c r="K555" s="15">
        <v>18049</v>
      </c>
      <c r="L555" s="15">
        <v>17789</v>
      </c>
      <c r="M555" s="15">
        <v>18059</v>
      </c>
      <c r="N555" s="20">
        <v>17699</v>
      </c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3"/>
      <c r="AD555" s="3"/>
    </row>
    <row r="556" spans="1:30" ht="34.5" x14ac:dyDescent="0.25">
      <c r="A556" s="8" t="s">
        <v>570</v>
      </c>
      <c r="B556" s="15" t="s">
        <v>27</v>
      </c>
      <c r="C556" s="15"/>
      <c r="D556" s="15"/>
      <c r="E556" s="15"/>
      <c r="F556" s="15"/>
      <c r="G556" s="15"/>
      <c r="H556" s="15"/>
      <c r="I556" s="15"/>
      <c r="J556" s="15"/>
      <c r="K556" s="15">
        <v>18979</v>
      </c>
      <c r="L556" s="15">
        <v>19022</v>
      </c>
      <c r="M556" s="15">
        <v>19143</v>
      </c>
      <c r="N556" s="20">
        <v>19233</v>
      </c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3"/>
      <c r="AD556" s="3"/>
    </row>
    <row r="557" spans="1:30" ht="34.5" x14ac:dyDescent="0.25">
      <c r="A557" s="8" t="s">
        <v>571</v>
      </c>
      <c r="B557" s="15" t="s">
        <v>27</v>
      </c>
      <c r="C557" s="15"/>
      <c r="D557" s="15"/>
      <c r="E557" s="15"/>
      <c r="F557" s="15"/>
      <c r="G557" s="15"/>
      <c r="H557" s="15"/>
      <c r="I557" s="15"/>
      <c r="J557" s="15"/>
      <c r="K557" s="15"/>
      <c r="L557" s="15">
        <v>15158</v>
      </c>
      <c r="M557" s="15">
        <v>13465</v>
      </c>
      <c r="N557" s="20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3"/>
      <c r="AD557" s="3"/>
    </row>
    <row r="558" spans="1:30" ht="35.25" thickBot="1" x14ac:dyDescent="0.3">
      <c r="A558" s="13" t="s">
        <v>572</v>
      </c>
      <c r="B558" s="16" t="s">
        <v>27</v>
      </c>
      <c r="C558" s="16"/>
      <c r="D558" s="16"/>
      <c r="E558" s="16"/>
      <c r="F558" s="16"/>
      <c r="G558" s="16"/>
      <c r="H558" s="16">
        <v>18937</v>
      </c>
      <c r="I558" s="16">
        <v>18229</v>
      </c>
      <c r="J558" s="16">
        <v>18686</v>
      </c>
      <c r="K558" s="16">
        <v>19171</v>
      </c>
      <c r="L558" s="16">
        <v>19256</v>
      </c>
      <c r="M558" s="16">
        <v>19386</v>
      </c>
      <c r="N558" s="21">
        <v>19282</v>
      </c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3"/>
      <c r="AD558" s="3"/>
    </row>
    <row r="559" spans="1:30" x14ac:dyDescent="0.25">
      <c r="A559" s="1"/>
    </row>
  </sheetData>
  <sheetProtection sheet="1" objects="1" scenarios="1"/>
  <protectedRanges>
    <protectedRange password="C604" sqref="U15:U16" name="Περιοχή1"/>
  </protectedRanges>
  <mergeCells count="1">
    <mergeCell ref="A1:M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2012-01-08T09:53:31Z</dcterms:modified>
  <cp:contentStatus/>
</cp:coreProperties>
</file>